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329" i="1" l="1"/>
  <c r="H329" i="1"/>
  <c r="I329" i="1"/>
  <c r="J329" i="1"/>
  <c r="G125" i="1" l="1"/>
  <c r="H125" i="1"/>
  <c r="I125" i="1"/>
  <c r="J125" i="1"/>
  <c r="F125" i="1"/>
  <c r="F311" i="1" l="1"/>
  <c r="G311" i="1"/>
  <c r="H311" i="1"/>
  <c r="I311" i="1"/>
  <c r="J311" i="1"/>
  <c r="L311" i="1"/>
  <c r="J141" i="1" l="1"/>
  <c r="I141" i="1"/>
  <c r="H141" i="1"/>
  <c r="G141" i="1"/>
  <c r="F141" i="1"/>
  <c r="F294" i="1" l="1"/>
  <c r="F214" i="1"/>
  <c r="F10" i="1"/>
  <c r="H10" i="1"/>
  <c r="H26" i="1"/>
  <c r="H18" i="1"/>
  <c r="H35" i="1"/>
  <c r="H43" i="1"/>
  <c r="H52" i="1"/>
  <c r="H58" i="1"/>
  <c r="H67" i="1"/>
  <c r="H75" i="1"/>
  <c r="G327" i="1"/>
  <c r="F327" i="1"/>
  <c r="B328" i="1"/>
  <c r="A328" i="1"/>
  <c r="L327" i="1"/>
  <c r="J327" i="1"/>
  <c r="I327" i="1"/>
  <c r="H327" i="1"/>
  <c r="B320" i="1"/>
  <c r="J318" i="1"/>
  <c r="I318" i="1"/>
  <c r="H318" i="1"/>
  <c r="G318" i="1"/>
  <c r="F318" i="1"/>
  <c r="B312" i="1"/>
  <c r="A312" i="1"/>
  <c r="B304" i="1"/>
  <c r="J302" i="1"/>
  <c r="J312" i="1" s="1"/>
  <c r="I302" i="1"/>
  <c r="I312" i="1" s="1"/>
  <c r="H302" i="1"/>
  <c r="H312" i="1" s="1"/>
  <c r="G302" i="1"/>
  <c r="G312" i="1" s="1"/>
  <c r="F302" i="1"/>
  <c r="F312" i="1" s="1"/>
  <c r="B295" i="1"/>
  <c r="A295" i="1"/>
  <c r="L294" i="1"/>
  <c r="J294" i="1"/>
  <c r="I294" i="1"/>
  <c r="H294" i="1"/>
  <c r="G294" i="1"/>
  <c r="B287" i="1"/>
  <c r="J285" i="1"/>
  <c r="J295" i="1" s="1"/>
  <c r="I285" i="1"/>
  <c r="H285" i="1"/>
  <c r="H295" i="1" s="1"/>
  <c r="G285" i="1"/>
  <c r="F285" i="1"/>
  <c r="B279" i="1"/>
  <c r="A279" i="1"/>
  <c r="L278" i="1"/>
  <c r="J278" i="1"/>
  <c r="I278" i="1"/>
  <c r="H278" i="1"/>
  <c r="G278" i="1"/>
  <c r="F278" i="1"/>
  <c r="B272" i="1"/>
  <c r="J270" i="1"/>
  <c r="I270" i="1"/>
  <c r="H270" i="1"/>
  <c r="G270" i="1"/>
  <c r="F270" i="1"/>
  <c r="B263" i="1"/>
  <c r="A263" i="1"/>
  <c r="L262" i="1"/>
  <c r="J262" i="1"/>
  <c r="I262" i="1"/>
  <c r="H262" i="1"/>
  <c r="G262" i="1"/>
  <c r="F262" i="1"/>
  <c r="B255" i="1"/>
  <c r="J253" i="1"/>
  <c r="I253" i="1"/>
  <c r="H253" i="1"/>
  <c r="G253" i="1"/>
  <c r="F253" i="1"/>
  <c r="J173" i="1"/>
  <c r="G173" i="1"/>
  <c r="F173" i="1"/>
  <c r="B247" i="1"/>
  <c r="A247" i="1"/>
  <c r="L246" i="1"/>
  <c r="J246" i="1"/>
  <c r="I246" i="1"/>
  <c r="H246" i="1"/>
  <c r="G246" i="1"/>
  <c r="F246" i="1"/>
  <c r="B239" i="1"/>
  <c r="J237" i="1"/>
  <c r="I237" i="1"/>
  <c r="H237" i="1"/>
  <c r="G237" i="1"/>
  <c r="F237" i="1"/>
  <c r="B232" i="1"/>
  <c r="A232" i="1"/>
  <c r="L231" i="1"/>
  <c r="J231" i="1"/>
  <c r="I231" i="1"/>
  <c r="H231" i="1"/>
  <c r="G231" i="1"/>
  <c r="F231" i="1"/>
  <c r="B224" i="1"/>
  <c r="J222" i="1"/>
  <c r="I222" i="1"/>
  <c r="H222" i="1"/>
  <c r="G222" i="1"/>
  <c r="F222" i="1"/>
  <c r="B215" i="1"/>
  <c r="A215" i="1"/>
  <c r="L214" i="1"/>
  <c r="J214" i="1"/>
  <c r="I214" i="1"/>
  <c r="H214" i="1"/>
  <c r="G214" i="1"/>
  <c r="B207" i="1"/>
  <c r="J205" i="1"/>
  <c r="I205" i="1"/>
  <c r="H205" i="1"/>
  <c r="H215" i="1" s="1"/>
  <c r="G205" i="1"/>
  <c r="F205" i="1"/>
  <c r="B200" i="1"/>
  <c r="A200" i="1"/>
  <c r="L199" i="1"/>
  <c r="J199" i="1"/>
  <c r="I199" i="1"/>
  <c r="H199" i="1"/>
  <c r="G199" i="1"/>
  <c r="F199" i="1"/>
  <c r="B192" i="1"/>
  <c r="J190" i="1"/>
  <c r="I190" i="1"/>
  <c r="H190" i="1"/>
  <c r="G190" i="1"/>
  <c r="F190" i="1"/>
  <c r="B183" i="1"/>
  <c r="A183" i="1"/>
  <c r="L182" i="1"/>
  <c r="J182" i="1"/>
  <c r="I182" i="1"/>
  <c r="H182" i="1"/>
  <c r="G182" i="1"/>
  <c r="F182" i="1"/>
  <c r="B175" i="1"/>
  <c r="A175" i="1"/>
  <c r="L183" i="1"/>
  <c r="I173" i="1"/>
  <c r="H173" i="1"/>
  <c r="H36" i="1" l="1"/>
  <c r="H183" i="1"/>
  <c r="G183" i="1"/>
  <c r="G200" i="1"/>
  <c r="I200" i="1"/>
  <c r="L200" i="1"/>
  <c r="F215" i="1"/>
  <c r="L312" i="1"/>
  <c r="H328" i="1"/>
  <c r="J328" i="1"/>
  <c r="G328" i="1"/>
  <c r="F295" i="1"/>
  <c r="I183" i="1"/>
  <c r="F183" i="1"/>
  <c r="J183" i="1"/>
  <c r="J215" i="1"/>
  <c r="I232" i="1"/>
  <c r="F247" i="1"/>
  <c r="J247" i="1"/>
  <c r="H263" i="1"/>
  <c r="I279" i="1"/>
  <c r="F279" i="1"/>
  <c r="J279" i="1"/>
  <c r="L328" i="1"/>
  <c r="I295" i="1"/>
  <c r="G232" i="1"/>
  <c r="L232" i="1"/>
  <c r="H247" i="1"/>
  <c r="F263" i="1"/>
  <c r="J263" i="1"/>
  <c r="G279" i="1"/>
  <c r="L279" i="1"/>
  <c r="H279" i="1"/>
  <c r="I328" i="1"/>
  <c r="G295" i="1"/>
  <c r="L295" i="1"/>
  <c r="F328" i="1"/>
  <c r="F200" i="1"/>
  <c r="H200" i="1"/>
  <c r="J200" i="1"/>
  <c r="G215" i="1"/>
  <c r="I215" i="1"/>
  <c r="L215" i="1"/>
  <c r="F232" i="1"/>
  <c r="H232" i="1"/>
  <c r="J232" i="1"/>
  <c r="G247" i="1"/>
  <c r="I247" i="1"/>
  <c r="L247" i="1"/>
  <c r="G263" i="1"/>
  <c r="I263" i="1"/>
  <c r="L263" i="1"/>
  <c r="B167" i="1"/>
  <c r="A167" i="1"/>
  <c r="L166" i="1"/>
  <c r="J166" i="1"/>
  <c r="I166" i="1"/>
  <c r="H166" i="1"/>
  <c r="G166" i="1"/>
  <c r="F166" i="1"/>
  <c r="B159" i="1"/>
  <c r="A159" i="1"/>
  <c r="J157" i="1"/>
  <c r="J167" i="1" s="1"/>
  <c r="I157" i="1"/>
  <c r="H157" i="1"/>
  <c r="G157" i="1"/>
  <c r="F157" i="1"/>
  <c r="F167" i="1" s="1"/>
  <c r="B150" i="1"/>
  <c r="A150" i="1"/>
  <c r="L149" i="1"/>
  <c r="J149" i="1"/>
  <c r="I149" i="1"/>
  <c r="I150" i="1" s="1"/>
  <c r="H149" i="1"/>
  <c r="H150" i="1" s="1"/>
  <c r="G149" i="1"/>
  <c r="G150" i="1" s="1"/>
  <c r="F149" i="1"/>
  <c r="B143" i="1"/>
  <c r="A143" i="1"/>
  <c r="L150" i="1"/>
  <c r="J150" i="1"/>
  <c r="B135" i="1"/>
  <c r="A135" i="1"/>
  <c r="L134" i="1"/>
  <c r="J134" i="1"/>
  <c r="J135" i="1" s="1"/>
  <c r="I134" i="1"/>
  <c r="I135" i="1" s="1"/>
  <c r="H134" i="1"/>
  <c r="H135" i="1" s="1"/>
  <c r="G134" i="1"/>
  <c r="G135" i="1" s="1"/>
  <c r="F134" i="1"/>
  <c r="F135" i="1" s="1"/>
  <c r="B127" i="1"/>
  <c r="A127" i="1"/>
  <c r="L135" i="1"/>
  <c r="B118" i="1"/>
  <c r="A118" i="1"/>
  <c r="L117" i="1"/>
  <c r="J117" i="1"/>
  <c r="I117" i="1"/>
  <c r="H117" i="1"/>
  <c r="G117" i="1"/>
  <c r="F117" i="1"/>
  <c r="B110" i="1"/>
  <c r="A110" i="1"/>
  <c r="L118" i="1"/>
  <c r="J108" i="1"/>
  <c r="J118" i="1" s="1"/>
  <c r="I108" i="1"/>
  <c r="I118" i="1" s="1"/>
  <c r="H108" i="1"/>
  <c r="G108" i="1"/>
  <c r="G118" i="1" s="1"/>
  <c r="F108" i="1"/>
  <c r="F118" i="1" s="1"/>
  <c r="B101" i="1"/>
  <c r="A101" i="1"/>
  <c r="L100" i="1"/>
  <c r="J100" i="1"/>
  <c r="I100" i="1"/>
  <c r="H100" i="1"/>
  <c r="G100" i="1"/>
  <c r="F100" i="1"/>
  <c r="B93" i="1"/>
  <c r="A93" i="1"/>
  <c r="L101" i="1"/>
  <c r="J91" i="1"/>
  <c r="J101" i="1" s="1"/>
  <c r="I91" i="1"/>
  <c r="I101" i="1" s="1"/>
  <c r="H91" i="1"/>
  <c r="G91" i="1"/>
  <c r="F91" i="1"/>
  <c r="B85" i="1"/>
  <c r="A85" i="1"/>
  <c r="L84" i="1"/>
  <c r="J84" i="1"/>
  <c r="I84" i="1"/>
  <c r="H84" i="1"/>
  <c r="G84" i="1"/>
  <c r="F84" i="1"/>
  <c r="B77" i="1"/>
  <c r="A77" i="1"/>
  <c r="J75" i="1"/>
  <c r="I75" i="1"/>
  <c r="I85" i="1" s="1"/>
  <c r="H85" i="1"/>
  <c r="G75" i="1"/>
  <c r="G85" i="1" s="1"/>
  <c r="F75" i="1"/>
  <c r="B68" i="1"/>
  <c r="A68" i="1"/>
  <c r="L67" i="1"/>
  <c r="J67" i="1"/>
  <c r="I67" i="1"/>
  <c r="G67" i="1"/>
  <c r="F67" i="1"/>
  <c r="B60" i="1"/>
  <c r="A60" i="1"/>
  <c r="J58" i="1"/>
  <c r="I58" i="1"/>
  <c r="G58" i="1"/>
  <c r="F58" i="1"/>
  <c r="B53" i="1"/>
  <c r="A53" i="1"/>
  <c r="L52" i="1"/>
  <c r="J52" i="1"/>
  <c r="I52" i="1"/>
  <c r="G52" i="1"/>
  <c r="F52" i="1"/>
  <c r="B45" i="1"/>
  <c r="A45" i="1"/>
  <c r="J43" i="1"/>
  <c r="I43" i="1"/>
  <c r="H53" i="1"/>
  <c r="G43" i="1"/>
  <c r="G53" i="1" s="1"/>
  <c r="F43" i="1"/>
  <c r="B36" i="1"/>
  <c r="A36" i="1"/>
  <c r="L35" i="1"/>
  <c r="I35" i="1"/>
  <c r="G35" i="1"/>
  <c r="F35" i="1"/>
  <c r="B28" i="1"/>
  <c r="A28" i="1"/>
  <c r="J26" i="1"/>
  <c r="J36" i="1" s="1"/>
  <c r="I26" i="1"/>
  <c r="I36" i="1" s="1"/>
  <c r="G26" i="1"/>
  <c r="F26" i="1"/>
  <c r="B19" i="1"/>
  <c r="A19" i="1"/>
  <c r="L18" i="1"/>
  <c r="J18" i="1"/>
  <c r="I18" i="1"/>
  <c r="G18" i="1"/>
  <c r="F18" i="1"/>
  <c r="F19" i="1" s="1"/>
  <c r="B12" i="1"/>
  <c r="A12" i="1"/>
  <c r="J10" i="1"/>
  <c r="I10" i="1"/>
  <c r="G10" i="1"/>
  <c r="G36" i="1" l="1"/>
  <c r="H101" i="1"/>
  <c r="G167" i="1"/>
  <c r="L167" i="1"/>
  <c r="F36" i="1"/>
  <c r="L85" i="1"/>
  <c r="G101" i="1"/>
  <c r="I167" i="1"/>
  <c r="I19" i="1"/>
  <c r="L19" i="1"/>
  <c r="F68" i="1"/>
  <c r="I68" i="1"/>
  <c r="L68" i="1"/>
  <c r="F85" i="1"/>
  <c r="I53" i="1"/>
  <c r="J53" i="1"/>
  <c r="J19" i="1"/>
  <c r="L36" i="1"/>
  <c r="J68" i="1"/>
  <c r="L53" i="1"/>
  <c r="G68" i="1"/>
  <c r="G19" i="1"/>
  <c r="H19" i="1"/>
  <c r="F53" i="1"/>
  <c r="H68" i="1"/>
  <c r="J85" i="1"/>
  <c r="F101" i="1"/>
  <c r="H118" i="1"/>
  <c r="F150" i="1"/>
  <c r="H167" i="1"/>
  <c r="L329" i="1" l="1"/>
  <c r="F329" i="1"/>
</calcChain>
</file>

<file path=xl/sharedStrings.xml><?xml version="1.0" encoding="utf-8"?>
<sst xmlns="http://schemas.openxmlformats.org/spreadsheetml/2006/main" count="619" uniqueCount="152">
  <si>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</si>
  <si>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</si>
  <si>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</si>
  <si>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</si>
  <si>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</si>
  <si>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</si>
  <si>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</si>
  <si>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</si>
  <si>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</si>
  <si>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</si>
  <si>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</si>
  <si>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</si>
  <si>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</si>
  <si>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</si>
  <si>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</si>
  <si>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</si>
  <si>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</si>
  <si>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</si>
  <si>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</si>
  <si>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</si>
  <si>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</si>
  <si>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</si>
  <si>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</si>
  <si>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</si>
  <si>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</si>
  <si>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</si>
  <si>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</si>
  <si>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</si>
  <si>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</si>
  <si>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</si>
  <si>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</si>
  <si>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</si>
  <si>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</si>
  <si>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</si>
  <si>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</si>
  <si>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</si>
  <si>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</si>
  <si>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</si>
  <si>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</si>
  <si>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 рисовая молочная с маслом</t>
  </si>
  <si>
    <t>Чай с сахаром и лимоном</t>
  </si>
  <si>
    <t>Батон пшеничный</t>
  </si>
  <si>
    <t>Блинчики с шоколадным соусом (2 шт)</t>
  </si>
  <si>
    <t xml:space="preserve">Фрукты в ассортименте </t>
  </si>
  <si>
    <t>Щи с мясом и сметаной</t>
  </si>
  <si>
    <t xml:space="preserve">Плов из булгура с мясом </t>
  </si>
  <si>
    <t>Компот из сухофруктов</t>
  </si>
  <si>
    <t>Хлеб пшеничный</t>
  </si>
  <si>
    <t>Хлеб ржаной</t>
  </si>
  <si>
    <t>Запеканка из птицы с овощами</t>
  </si>
  <si>
    <t>Хлеб пшеничныйй</t>
  </si>
  <si>
    <t>Каша гречневая вязкая с маслом</t>
  </si>
  <si>
    <t xml:space="preserve"> этик.</t>
  </si>
  <si>
    <t>Сыр сливочный в индивидуальной упаковке</t>
  </si>
  <si>
    <t xml:space="preserve">Напиток плодово-ягодный  </t>
  </si>
  <si>
    <t>сладкое</t>
  </si>
  <si>
    <t>Салат из капусты со свежим перцем и кукурузой</t>
  </si>
  <si>
    <t>Суп рыбный с крупой (рыбные консервы)</t>
  </si>
  <si>
    <t xml:space="preserve"> Медальоны куриные с томатным соусом и зеленью</t>
  </si>
  <si>
    <t xml:space="preserve">Картофельное пюре с маслом </t>
  </si>
  <si>
    <t xml:space="preserve">Компот из смеси фруктов и ягод </t>
  </si>
  <si>
    <t>Котлета мясная</t>
  </si>
  <si>
    <t>Огурцы порционные</t>
  </si>
  <si>
    <t xml:space="preserve">Картофель запеченный с сыром 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</si>
  <si>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</si>
  <si>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</si>
  <si>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</si>
  <si>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</si>
  <si>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Пудинг из творога с изюмом с яблочным топпингом</t>
  </si>
  <si>
    <t>Суп пюре из овощей с гренками</t>
  </si>
  <si>
    <t>Каша гречневая рассыпчатая с маслом</t>
  </si>
  <si>
    <t>Филе птицы тушеное в томатном соусе</t>
  </si>
  <si>
    <t>Чай с шиповником</t>
  </si>
  <si>
    <t>Салат из свежих помидоров</t>
  </si>
  <si>
    <t xml:space="preserve">Винегрет </t>
  </si>
  <si>
    <t>Суп картофельный с мясом</t>
  </si>
  <si>
    <t xml:space="preserve">Рыба  тушенная   с овощами </t>
  </si>
  <si>
    <t>Рис отварной  с маслом</t>
  </si>
  <si>
    <t xml:space="preserve">Напиток плодово-ягодный витаминизированный </t>
  </si>
  <si>
    <t>десерт</t>
  </si>
  <si>
    <t>Каша кукурузная молочная с маслом</t>
  </si>
  <si>
    <t>Сыр порциями</t>
  </si>
  <si>
    <t>Фруктовый десерт</t>
  </si>
  <si>
    <t>этик.</t>
  </si>
  <si>
    <t xml:space="preserve">Гуляш </t>
  </si>
  <si>
    <t xml:space="preserve">Хлеб ржаной </t>
  </si>
  <si>
    <t xml:space="preserve">Фрукты в асортименте </t>
  </si>
  <si>
    <t>Кисель витаминизированный плодово – ягодный</t>
  </si>
  <si>
    <t xml:space="preserve">Салат Оливье школьный (картофель, морковь, соленый огурец, зеленый горошек, масло) 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</si>
  <si>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</si>
  <si>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</si>
  <si>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</si>
  <si>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 xml:space="preserve">Кисель витаминизированный плодово – ягодный   </t>
  </si>
  <si>
    <t>Омлет натуральный</t>
  </si>
  <si>
    <t>Горячий шоколад</t>
  </si>
  <si>
    <t>Салат из свежих огурцов</t>
  </si>
  <si>
    <t>Суп гороховый с мясом</t>
  </si>
  <si>
    <t xml:space="preserve">Жаркое с мясом </t>
  </si>
  <si>
    <t>Рыба тушеная с овощами</t>
  </si>
  <si>
    <t>Ассорти из свежих овощей</t>
  </si>
  <si>
    <t>Салат из цветной капусты со свежим перцем и огурцом</t>
  </si>
  <si>
    <t>Уха с рыбой</t>
  </si>
  <si>
    <t>Курица запеченная с соусом и зеленью</t>
  </si>
  <si>
    <t xml:space="preserve">Сок фруктовый </t>
  </si>
  <si>
    <t>Биточек мясной</t>
  </si>
  <si>
    <t>Борщ с мясом и сметаной</t>
  </si>
  <si>
    <t>Запеканка из рыбы</t>
  </si>
  <si>
    <t>Каша пшенная молочная с тыквой и маслом</t>
  </si>
  <si>
    <t xml:space="preserve">Салат (картофель, морковь, соленый огурец, зеленый горошек, масло) </t>
  </si>
  <si>
    <t>Суп картофельный с фасолью</t>
  </si>
  <si>
    <t>Биточек мясной с кабачком</t>
  </si>
  <si>
    <t>Картофельное пюре с маслом</t>
  </si>
  <si>
    <t xml:space="preserve">Напиток плодово – ягодный витаминизированный </t>
  </si>
  <si>
    <t>Запеканка куриная под сырной шапкой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</si>
  <si>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</si>
  <si>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</si>
  <si>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</si>
  <si>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 xml:space="preserve"> гарнир</t>
  </si>
  <si>
    <t>горяч напиток</t>
  </si>
  <si>
    <t>Суп картофельный с макаронными изделиями</t>
  </si>
  <si>
    <t xml:space="preserve">Гуляш по- венгерски </t>
  </si>
  <si>
    <t>Рис отварной с маслом</t>
  </si>
  <si>
    <t>Отвар из шиповника</t>
  </si>
  <si>
    <t>Чай с облепихой</t>
  </si>
  <si>
    <t>Горячий бутерброд на батоне (помидор, сыр)</t>
  </si>
  <si>
    <t>Салат из капусты с морковью</t>
  </si>
  <si>
    <t>Биточек из птицы</t>
  </si>
  <si>
    <t xml:space="preserve">Картофель запеченный </t>
  </si>
  <si>
    <t>Каша  овсяная молочная с маслом</t>
  </si>
  <si>
    <t>Оладьи с джемом</t>
  </si>
  <si>
    <t>Молочный десерт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</si>
  <si>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</si>
  <si>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</si>
  <si>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</si>
  <si>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 xml:space="preserve">Кисель витаминизированный  плодово-ягодный </t>
  </si>
  <si>
    <t>Суп томатный с курицей, фасолью и овощами</t>
  </si>
  <si>
    <t>Пельмени отварные с маслом</t>
  </si>
  <si>
    <t>249/2</t>
  </si>
  <si>
    <t>Запеканка из творога с тыквой со сгущенным молоком</t>
  </si>
  <si>
    <t>Фрикадельки куриные с красным соусом</t>
  </si>
  <si>
    <t xml:space="preserve"> этикетка</t>
  </si>
  <si>
    <t xml:space="preserve"> Компот из  сухофруктов</t>
  </si>
  <si>
    <t>Помидоры порционные</t>
  </si>
  <si>
    <t>Суп - пюре из тыквы с гренками</t>
  </si>
  <si>
    <t xml:space="preserve">Мясо тушеное </t>
  </si>
  <si>
    <t>гор. напиток</t>
  </si>
  <si>
    <t>Салат из свежих овощей</t>
  </si>
  <si>
    <t>Суп куриный с булгуром, помидорами и перцем</t>
  </si>
  <si>
    <t>Зраза мясная ленивая</t>
  </si>
  <si>
    <t>Сложный гарнир №1 (картофельное пюре, фасоль, морковь, лук)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</si>
  <si>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</si>
  <si>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 куриный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</si>
</sst>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4C4C4C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5" xfId="0" applyFont="1" applyFill="1" applyBorder="1" applyAlignment="1"/>
    <xf numFmtId="0" fontId="3" fillId="2" borderId="3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tabSelected="1" zoomScale="78" zoomScaleNormal="78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N21" sqref="N21"/>
    </sheetView>
  </sheetViews>
  <sheetFormatPr defaultColWidth="9.140625" defaultRowHeight="12.75" x14ac:dyDescent="0.2"/>
  <cols>
    <col min="1" max="1" width="4.7109375" style="39" customWidth="1"/>
    <col min="2" max="2" width="5.28515625" style="39" customWidth="1"/>
    <col min="3" max="3" width="9.140625" style="31"/>
    <col min="4" max="4" width="11.5703125" style="33" customWidth="1"/>
    <col min="5" max="5" width="52.5703125" style="33" customWidth="1"/>
    <col min="6" max="6" width="9.28515625" style="39" customWidth="1"/>
    <col min="7" max="7" width="10" style="39" customWidth="1"/>
    <col min="8" max="8" width="7.5703125" style="39" customWidth="1"/>
    <col min="9" max="9" width="7.85546875" style="39" customWidth="1"/>
    <col min="10" max="10" width="10.7109375" style="39" customWidth="1"/>
    <col min="11" max="11" width="10" style="39" customWidth="1"/>
    <col min="12" max="12" width="9.140625" style="39"/>
    <col min="13" max="16384" width="9.140625" style="1"/>
  </cols>
  <sheetData>
    <row r="1" spans="1:12" x14ac:dyDescent="0.2">
      <c r="A1" s="31" t="s">
        <v>7</v>
      </c>
      <c r="B1" s="32"/>
      <c r="C1" s="106"/>
      <c r="D1" s="106"/>
      <c r="E1" s="106"/>
      <c r="F1" s="32" t="s">
        <v>16</v>
      </c>
      <c r="G1" s="32" t="s">
        <v>17</v>
      </c>
      <c r="H1" s="106"/>
      <c r="I1" s="106"/>
      <c r="J1" s="106"/>
      <c r="K1" s="106"/>
      <c r="L1" s="32"/>
    </row>
    <row r="2" spans="1:12" x14ac:dyDescent="0.2">
      <c r="A2" s="101" t="s">
        <v>6</v>
      </c>
      <c r="B2" s="32"/>
      <c r="C2" s="32"/>
      <c r="F2" s="32"/>
      <c r="G2" s="32" t="s">
        <v>18</v>
      </c>
      <c r="H2" s="106"/>
      <c r="I2" s="106"/>
      <c r="J2" s="106"/>
      <c r="K2" s="106"/>
      <c r="L2" s="32"/>
    </row>
    <row r="3" spans="1:12" ht="17.25" customHeight="1" x14ac:dyDescent="0.2">
      <c r="A3" s="34" t="s">
        <v>8</v>
      </c>
      <c r="B3" s="32"/>
      <c r="C3" s="32"/>
      <c r="D3" s="35"/>
      <c r="E3" s="16" t="s">
        <v>9</v>
      </c>
      <c r="F3" s="32"/>
      <c r="G3" s="32" t="s">
        <v>19</v>
      </c>
      <c r="H3" s="36"/>
      <c r="I3" s="36"/>
      <c r="J3" s="37">
        <v>2023</v>
      </c>
      <c r="K3" s="38"/>
      <c r="L3" s="32"/>
    </row>
    <row r="4" spans="1:12" ht="13.5" thickBot="1" x14ac:dyDescent="0.25">
      <c r="B4" s="32"/>
      <c r="C4" s="32"/>
      <c r="D4" s="40"/>
      <c r="F4" s="32"/>
      <c r="G4" s="32"/>
      <c r="H4" s="32" t="s">
        <v>35</v>
      </c>
      <c r="I4" s="32" t="s">
        <v>36</v>
      </c>
      <c r="J4" s="32" t="s">
        <v>37</v>
      </c>
      <c r="K4" s="32"/>
      <c r="L4" s="32"/>
    </row>
    <row r="5" spans="1:12" ht="39" thickBot="1" x14ac:dyDescent="0.25">
      <c r="A5" s="102" t="s">
        <v>14</v>
      </c>
      <c r="B5" s="41" t="s">
        <v>15</v>
      </c>
      <c r="C5" s="42" t="s">
        <v>0</v>
      </c>
      <c r="D5" s="42" t="s">
        <v>13</v>
      </c>
      <c r="E5" s="42" t="s">
        <v>12</v>
      </c>
      <c r="F5" s="42" t="s">
        <v>33</v>
      </c>
      <c r="G5" s="42" t="s">
        <v>1</v>
      </c>
      <c r="H5" s="42" t="s">
        <v>2</v>
      </c>
      <c r="I5" s="42" t="s">
        <v>3</v>
      </c>
      <c r="J5" s="42" t="s">
        <v>10</v>
      </c>
      <c r="K5" s="43" t="s">
        <v>11</v>
      </c>
      <c r="L5" s="80" t="s">
        <v>34</v>
      </c>
    </row>
    <row r="6" spans="1:12" x14ac:dyDescent="0.2">
      <c r="A6" s="44">
        <v>1</v>
      </c>
      <c r="B6" s="2">
        <v>1</v>
      </c>
      <c r="C6" s="2" t="s">
        <v>20</v>
      </c>
      <c r="D6" s="4" t="s">
        <v>21</v>
      </c>
      <c r="E6" s="4" t="s">
        <v>39</v>
      </c>
      <c r="F6" s="2">
        <v>205</v>
      </c>
      <c r="G6" s="6">
        <v>6.31</v>
      </c>
      <c r="H6" s="6">
        <v>7.15</v>
      </c>
      <c r="I6" s="6">
        <v>31.59</v>
      </c>
      <c r="J6" s="6">
        <v>215.25</v>
      </c>
      <c r="K6" s="7">
        <v>56</v>
      </c>
      <c r="L6" s="55"/>
    </row>
    <row r="7" spans="1:12" x14ac:dyDescent="0.2">
      <c r="A7" s="44"/>
      <c r="B7" s="2"/>
      <c r="C7" s="2"/>
      <c r="D7" s="4" t="s">
        <v>22</v>
      </c>
      <c r="E7" s="4" t="s">
        <v>40</v>
      </c>
      <c r="F7" s="2">
        <v>200</v>
      </c>
      <c r="G7" s="6">
        <v>0.2</v>
      </c>
      <c r="H7" s="6">
        <v>0</v>
      </c>
      <c r="I7" s="6">
        <v>11</v>
      </c>
      <c r="J7" s="10">
        <v>45.6</v>
      </c>
      <c r="K7" s="7">
        <v>113</v>
      </c>
      <c r="L7" s="45"/>
    </row>
    <row r="8" spans="1:12" x14ac:dyDescent="0.2">
      <c r="A8" s="44"/>
      <c r="B8" s="2"/>
      <c r="C8" s="2"/>
      <c r="D8" s="4" t="s">
        <v>23</v>
      </c>
      <c r="E8" s="4" t="s">
        <v>41</v>
      </c>
      <c r="F8" s="2">
        <v>25</v>
      </c>
      <c r="G8" s="6">
        <v>1.8</v>
      </c>
      <c r="H8" s="6">
        <v>0.68</v>
      </c>
      <c r="I8" s="6">
        <v>12.28</v>
      </c>
      <c r="J8" s="6">
        <v>63.05</v>
      </c>
      <c r="K8" s="8">
        <v>121</v>
      </c>
      <c r="L8" s="45"/>
    </row>
    <row r="9" spans="1:12" x14ac:dyDescent="0.2">
      <c r="A9" s="44"/>
      <c r="B9" s="2"/>
      <c r="C9" s="2"/>
      <c r="D9" s="4" t="s">
        <v>25</v>
      </c>
      <c r="E9" s="4" t="s">
        <v>42</v>
      </c>
      <c r="F9" s="2">
        <v>90</v>
      </c>
      <c r="G9" s="6">
        <v>4.92</v>
      </c>
      <c r="H9" s="6">
        <v>8.8000000000000007</v>
      </c>
      <c r="I9" s="6">
        <v>31.75</v>
      </c>
      <c r="J9" s="6">
        <v>233.11</v>
      </c>
      <c r="K9" s="7">
        <v>300</v>
      </c>
      <c r="L9" s="45"/>
    </row>
    <row r="10" spans="1:12" x14ac:dyDescent="0.2">
      <c r="A10" s="44"/>
      <c r="B10" s="2"/>
      <c r="C10" s="2"/>
      <c r="D10" s="16" t="s">
        <v>32</v>
      </c>
      <c r="E10" s="3"/>
      <c r="F10" s="9">
        <f>SUM(F6:F9)</f>
        <v>520</v>
      </c>
      <c r="G10" s="9">
        <f>SUM(G6:G9)</f>
        <v>13.23</v>
      </c>
      <c r="H10" s="9">
        <f>SUM(H6:H9)</f>
        <v>16.630000000000003</v>
      </c>
      <c r="I10" s="9">
        <f>SUM(I6:I9)</f>
        <v>86.62</v>
      </c>
      <c r="J10" s="9">
        <f>SUM(J6:J9)</f>
        <v>557.01</v>
      </c>
      <c r="K10" s="47"/>
      <c r="L10" s="48"/>
    </row>
    <row r="11" spans="1:12" x14ac:dyDescent="0.2">
      <c r="A11" s="44"/>
      <c r="B11" s="2"/>
      <c r="C11" s="2"/>
      <c r="D11" s="16"/>
      <c r="E11" s="3"/>
      <c r="F11" s="9"/>
      <c r="G11" s="9"/>
      <c r="H11" s="9"/>
      <c r="I11" s="9"/>
      <c r="J11" s="9"/>
      <c r="K11" s="47"/>
      <c r="L11" s="48"/>
    </row>
    <row r="12" spans="1:12" x14ac:dyDescent="0.2">
      <c r="A12" s="44">
        <f>A6</f>
        <v>1</v>
      </c>
      <c r="B12" s="2">
        <f>B6</f>
        <v>1</v>
      </c>
      <c r="C12" s="2" t="s">
        <v>24</v>
      </c>
      <c r="D12" s="4" t="s">
        <v>25</v>
      </c>
      <c r="E12" s="4" t="s">
        <v>43</v>
      </c>
      <c r="F12" s="2">
        <v>100</v>
      </c>
      <c r="G12" s="6">
        <v>0.8</v>
      </c>
      <c r="H12" s="6">
        <v>0.3</v>
      </c>
      <c r="I12" s="6">
        <v>9.6</v>
      </c>
      <c r="J12" s="6">
        <v>49</v>
      </c>
      <c r="K12" s="7">
        <v>27</v>
      </c>
      <c r="L12" s="45"/>
    </row>
    <row r="13" spans="1:12" x14ac:dyDescent="0.2">
      <c r="A13" s="44"/>
      <c r="B13" s="2"/>
      <c r="C13" s="2"/>
      <c r="D13" s="4" t="s">
        <v>26</v>
      </c>
      <c r="E13" s="4" t="s">
        <v>44</v>
      </c>
      <c r="F13" s="2">
        <v>200</v>
      </c>
      <c r="G13" s="6">
        <v>6</v>
      </c>
      <c r="H13" s="6">
        <v>6.28</v>
      </c>
      <c r="I13" s="6">
        <v>7.12</v>
      </c>
      <c r="J13" s="10">
        <v>109.74</v>
      </c>
      <c r="K13" s="7">
        <v>30</v>
      </c>
      <c r="L13" s="45"/>
    </row>
    <row r="14" spans="1:12" x14ac:dyDescent="0.2">
      <c r="A14" s="44"/>
      <c r="B14" s="2"/>
      <c r="C14" s="2"/>
      <c r="D14" s="4" t="s">
        <v>27</v>
      </c>
      <c r="E14" s="4" t="s">
        <v>45</v>
      </c>
      <c r="F14" s="2">
        <v>250</v>
      </c>
      <c r="G14" s="6">
        <v>24.03</v>
      </c>
      <c r="H14" s="6">
        <v>28.43</v>
      </c>
      <c r="I14" s="6">
        <v>37.93</v>
      </c>
      <c r="J14" s="10">
        <v>494.25</v>
      </c>
      <c r="K14" s="7">
        <v>303</v>
      </c>
      <c r="L14" s="45"/>
    </row>
    <row r="15" spans="1:12" x14ac:dyDescent="0.2">
      <c r="A15" s="44"/>
      <c r="B15" s="2"/>
      <c r="C15" s="2"/>
      <c r="D15" s="4" t="s">
        <v>29</v>
      </c>
      <c r="E15" s="4" t="s">
        <v>46</v>
      </c>
      <c r="F15" s="2">
        <v>200</v>
      </c>
      <c r="G15" s="6">
        <v>0.4</v>
      </c>
      <c r="H15" s="6">
        <v>0</v>
      </c>
      <c r="I15" s="6">
        <v>27</v>
      </c>
      <c r="J15" s="10">
        <v>110</v>
      </c>
      <c r="K15" s="7">
        <v>98</v>
      </c>
      <c r="L15" s="45"/>
    </row>
    <row r="16" spans="1:12" x14ac:dyDescent="0.2">
      <c r="A16" s="44"/>
      <c r="B16" s="2"/>
      <c r="C16" s="2"/>
      <c r="D16" s="4" t="s">
        <v>30</v>
      </c>
      <c r="E16" s="4" t="s">
        <v>47</v>
      </c>
      <c r="F16" s="2">
        <v>30</v>
      </c>
      <c r="G16" s="6">
        <v>2.13</v>
      </c>
      <c r="H16" s="6">
        <v>0.21</v>
      </c>
      <c r="I16" s="6">
        <v>13.26</v>
      </c>
      <c r="J16" s="10">
        <v>72</v>
      </c>
      <c r="K16" s="8">
        <v>119</v>
      </c>
      <c r="L16" s="45"/>
    </row>
    <row r="17" spans="1:12" ht="13.5" customHeight="1" x14ac:dyDescent="0.2">
      <c r="A17" s="44"/>
      <c r="B17" s="2"/>
      <c r="C17" s="2"/>
      <c r="D17" s="4" t="s">
        <v>31</v>
      </c>
      <c r="E17" s="4" t="s">
        <v>48</v>
      </c>
      <c r="F17" s="2">
        <v>20</v>
      </c>
      <c r="G17" s="6">
        <v>1.1399999999999999</v>
      </c>
      <c r="H17" s="6">
        <v>0.22</v>
      </c>
      <c r="I17" s="6">
        <v>7.44</v>
      </c>
      <c r="J17" s="10">
        <v>36.26</v>
      </c>
      <c r="K17" s="7">
        <v>120</v>
      </c>
      <c r="L17" s="45"/>
    </row>
    <row r="18" spans="1:12" ht="13.5" thickBot="1" x14ac:dyDescent="0.25">
      <c r="A18" s="79" t="s">
        <v>150</v>
      </c>
      <c r="B18" s="79"/>
      <c r="C18" s="79"/>
      <c r="D18" s="74" t="s">
        <v>32</v>
      </c>
      <c r="E18" s="65"/>
      <c r="F18" s="50">
        <f>SUM(F12:F17)</f>
        <v>800</v>
      </c>
      <c r="G18" s="50">
        <f>SUM(G12:G17)</f>
        <v>34.5</v>
      </c>
      <c r="H18" s="50">
        <f>SUM(H12:H17)</f>
        <v>35.44</v>
      </c>
      <c r="I18" s="50">
        <f>SUM(I12:I17)</f>
        <v>102.35000000000001</v>
      </c>
      <c r="J18" s="50">
        <f>SUM(J12:J17)</f>
        <v>871.25</v>
      </c>
      <c r="K18" s="66"/>
      <c r="L18" s="69">
        <f>SUM(L12:L17)</f>
        <v>0</v>
      </c>
    </row>
    <row r="19" spans="1:12" ht="13.5" thickBot="1" x14ac:dyDescent="0.25">
      <c r="A19" s="75">
        <f>A6</f>
        <v>1</v>
      </c>
      <c r="B19" s="76">
        <f>B6</f>
        <v>1</v>
      </c>
      <c r="C19" s="104" t="s">
        <v>4</v>
      </c>
      <c r="D19" s="105"/>
      <c r="E19" s="78"/>
      <c r="F19" s="77">
        <f>F10+F18</f>
        <v>1320</v>
      </c>
      <c r="G19" s="77">
        <f>G10+G18</f>
        <v>47.730000000000004</v>
      </c>
      <c r="H19" s="77">
        <f>H10+H18</f>
        <v>52.07</v>
      </c>
      <c r="I19" s="77">
        <f>I10+I18</f>
        <v>188.97000000000003</v>
      </c>
      <c r="J19" s="77">
        <f>J10+J18</f>
        <v>1428.26</v>
      </c>
      <c r="K19" s="52"/>
      <c r="L19" s="53">
        <f>L10+L18</f>
        <v>0</v>
      </c>
    </row>
    <row r="20" spans="1:12" x14ac:dyDescent="0.2">
      <c r="A20" s="54">
        <v>1</v>
      </c>
      <c r="B20" s="24">
        <v>2</v>
      </c>
      <c r="C20" s="24" t="s">
        <v>20</v>
      </c>
      <c r="D20" s="22" t="s">
        <v>21</v>
      </c>
      <c r="E20" s="23" t="s">
        <v>49</v>
      </c>
      <c r="F20" s="24">
        <v>90</v>
      </c>
      <c r="G20" s="25">
        <v>12.66</v>
      </c>
      <c r="H20" s="25">
        <v>9.6999999999999993</v>
      </c>
      <c r="I20" s="25">
        <v>6.83</v>
      </c>
      <c r="J20" s="25">
        <v>161.72999999999999</v>
      </c>
      <c r="K20" s="26">
        <v>289</v>
      </c>
      <c r="L20" s="55"/>
    </row>
    <row r="21" spans="1:12" x14ac:dyDescent="0.2">
      <c r="A21" s="44"/>
      <c r="B21" s="2"/>
      <c r="C21" s="2"/>
      <c r="D21" s="4" t="s">
        <v>30</v>
      </c>
      <c r="E21" s="3" t="s">
        <v>50</v>
      </c>
      <c r="F21" s="2">
        <v>25</v>
      </c>
      <c r="G21" s="6">
        <v>1.78</v>
      </c>
      <c r="H21" s="6">
        <v>0.18</v>
      </c>
      <c r="I21" s="6">
        <v>11.05</v>
      </c>
      <c r="J21" s="10">
        <v>60</v>
      </c>
      <c r="K21" s="8">
        <v>119</v>
      </c>
      <c r="L21" s="45"/>
    </row>
    <row r="22" spans="1:12" x14ac:dyDescent="0.2">
      <c r="A22" s="44"/>
      <c r="B22" s="2"/>
      <c r="C22" s="2"/>
      <c r="D22" s="4" t="s">
        <v>31</v>
      </c>
      <c r="E22" s="3" t="s">
        <v>48</v>
      </c>
      <c r="F22" s="2">
        <v>20</v>
      </c>
      <c r="G22" s="6">
        <v>1.1399999999999999</v>
      </c>
      <c r="H22" s="6">
        <v>0.22</v>
      </c>
      <c r="I22" s="6">
        <v>7.44</v>
      </c>
      <c r="J22" s="10">
        <v>36.26</v>
      </c>
      <c r="K22" s="7">
        <v>120</v>
      </c>
      <c r="L22" s="45"/>
    </row>
    <row r="23" spans="1:12" x14ac:dyDescent="0.2">
      <c r="A23" s="44"/>
      <c r="B23" s="2"/>
      <c r="C23" s="2"/>
      <c r="D23" s="4" t="s">
        <v>28</v>
      </c>
      <c r="E23" s="3" t="s">
        <v>51</v>
      </c>
      <c r="F23" s="9">
        <v>150</v>
      </c>
      <c r="G23" s="11">
        <v>4.3499999999999996</v>
      </c>
      <c r="H23" s="11">
        <v>3.9</v>
      </c>
      <c r="I23" s="11">
        <v>20.399999999999999</v>
      </c>
      <c r="J23" s="10">
        <v>36.26</v>
      </c>
      <c r="K23" s="7">
        <v>227</v>
      </c>
      <c r="L23" s="45"/>
    </row>
    <row r="24" spans="1:12" x14ac:dyDescent="0.2">
      <c r="A24" s="44"/>
      <c r="B24" s="2"/>
      <c r="C24" s="2"/>
      <c r="D24" s="4" t="s">
        <v>25</v>
      </c>
      <c r="E24" s="3" t="s">
        <v>53</v>
      </c>
      <c r="F24" s="2">
        <v>17</v>
      </c>
      <c r="G24" s="6">
        <v>1.7</v>
      </c>
      <c r="H24" s="6">
        <v>4.42</v>
      </c>
      <c r="I24" s="6">
        <v>0.85</v>
      </c>
      <c r="J24" s="6">
        <v>49.98</v>
      </c>
      <c r="K24" s="7" t="s">
        <v>52</v>
      </c>
      <c r="L24" s="45"/>
    </row>
    <row r="25" spans="1:12" x14ac:dyDescent="0.2">
      <c r="A25" s="44"/>
      <c r="B25" s="2"/>
      <c r="C25" s="2"/>
      <c r="D25" s="4" t="s">
        <v>29</v>
      </c>
      <c r="E25" s="3" t="s">
        <v>54</v>
      </c>
      <c r="F25" s="46">
        <v>200</v>
      </c>
      <c r="G25" s="6">
        <v>0</v>
      </c>
      <c r="H25" s="6">
        <v>0</v>
      </c>
      <c r="I25" s="6">
        <v>19.2</v>
      </c>
      <c r="J25" s="6">
        <v>76.8</v>
      </c>
      <c r="K25" s="7">
        <v>104</v>
      </c>
      <c r="L25" s="45"/>
    </row>
    <row r="26" spans="1:12" x14ac:dyDescent="0.2">
      <c r="A26" s="44"/>
      <c r="B26" s="2"/>
      <c r="C26" s="2"/>
      <c r="D26" s="16" t="s">
        <v>32</v>
      </c>
      <c r="E26" s="3"/>
      <c r="F26" s="9">
        <f>SUM(F20:F25)</f>
        <v>502</v>
      </c>
      <c r="G26" s="9">
        <f>SUM(G20:G25)</f>
        <v>21.63</v>
      </c>
      <c r="H26" s="9">
        <f>SUM(H20:H25)</f>
        <v>18.420000000000002</v>
      </c>
      <c r="I26" s="9">
        <f>SUM(I20:I25)</f>
        <v>65.77</v>
      </c>
      <c r="J26" s="9">
        <f>SUM(J20:J25)</f>
        <v>421.03000000000003</v>
      </c>
      <c r="K26" s="47"/>
      <c r="L26" s="48"/>
    </row>
    <row r="27" spans="1:12" x14ac:dyDescent="0.2">
      <c r="A27" s="44"/>
      <c r="B27" s="2"/>
      <c r="C27" s="2"/>
      <c r="D27" s="16"/>
      <c r="E27" s="3"/>
      <c r="F27" s="9"/>
      <c r="G27" s="9"/>
      <c r="H27" s="9"/>
      <c r="I27" s="9"/>
      <c r="J27" s="9"/>
      <c r="K27" s="90"/>
      <c r="L27" s="48"/>
    </row>
    <row r="28" spans="1:12" x14ac:dyDescent="0.2">
      <c r="A28" s="44">
        <f>A20</f>
        <v>1</v>
      </c>
      <c r="B28" s="2">
        <f>B20</f>
        <v>2</v>
      </c>
      <c r="C28" s="2" t="s">
        <v>24</v>
      </c>
      <c r="D28" s="4" t="s">
        <v>25</v>
      </c>
      <c r="E28" s="3" t="s">
        <v>56</v>
      </c>
      <c r="F28" s="2">
        <v>60</v>
      </c>
      <c r="G28" s="89">
        <v>0.97</v>
      </c>
      <c r="H28" s="89">
        <v>4.88</v>
      </c>
      <c r="I28" s="89">
        <v>3.8</v>
      </c>
      <c r="J28" s="89">
        <v>63.5</v>
      </c>
      <c r="K28" s="91">
        <v>271</v>
      </c>
      <c r="L28" s="45"/>
    </row>
    <row r="29" spans="1:12" x14ac:dyDescent="0.2">
      <c r="A29" s="44"/>
      <c r="B29" s="2"/>
      <c r="C29" s="2"/>
      <c r="D29" s="4" t="s">
        <v>26</v>
      </c>
      <c r="E29" s="3" t="s">
        <v>57</v>
      </c>
      <c r="F29" s="2">
        <v>200</v>
      </c>
      <c r="G29" s="87">
        <v>5</v>
      </c>
      <c r="H29" s="87">
        <v>8.6</v>
      </c>
      <c r="I29" s="87">
        <v>12.6</v>
      </c>
      <c r="J29" s="87">
        <v>147.80000000000001</v>
      </c>
      <c r="K29" s="91">
        <v>36</v>
      </c>
      <c r="L29" s="45"/>
    </row>
    <row r="30" spans="1:12" x14ac:dyDescent="0.2">
      <c r="A30" s="44"/>
      <c r="B30" s="2"/>
      <c r="C30" s="2"/>
      <c r="D30" s="4" t="s">
        <v>27</v>
      </c>
      <c r="E30" s="3" t="s">
        <v>58</v>
      </c>
      <c r="F30" s="9">
        <v>105</v>
      </c>
      <c r="G30" s="87">
        <v>12.39</v>
      </c>
      <c r="H30" s="87">
        <v>10.59</v>
      </c>
      <c r="I30" s="87">
        <v>16.84</v>
      </c>
      <c r="J30" s="87">
        <v>167.46</v>
      </c>
      <c r="K30" s="91">
        <v>259</v>
      </c>
      <c r="L30" s="45"/>
    </row>
    <row r="31" spans="1:12" x14ac:dyDescent="0.2">
      <c r="A31" s="44"/>
      <c r="B31" s="2"/>
      <c r="C31" s="2"/>
      <c r="D31" s="4" t="s">
        <v>28</v>
      </c>
      <c r="E31" s="3" t="s">
        <v>59</v>
      </c>
      <c r="F31" s="2">
        <v>150</v>
      </c>
      <c r="G31" s="88">
        <v>3.3</v>
      </c>
      <c r="H31" s="88">
        <v>7.8</v>
      </c>
      <c r="I31" s="88">
        <v>22.35</v>
      </c>
      <c r="J31" s="88">
        <v>173.1</v>
      </c>
      <c r="K31" s="91">
        <v>50</v>
      </c>
      <c r="L31" s="45"/>
    </row>
    <row r="32" spans="1:12" x14ac:dyDescent="0.2">
      <c r="A32" s="44"/>
      <c r="B32" s="2"/>
      <c r="C32" s="2"/>
      <c r="D32" s="4" t="s">
        <v>30</v>
      </c>
      <c r="E32" s="3" t="s">
        <v>47</v>
      </c>
      <c r="F32" s="2">
        <v>30</v>
      </c>
      <c r="G32" s="94">
        <v>72</v>
      </c>
      <c r="H32" s="89">
        <v>2.13</v>
      </c>
      <c r="I32" s="89">
        <v>0.21</v>
      </c>
      <c r="J32" s="89">
        <v>13.26</v>
      </c>
      <c r="K32" s="92">
        <v>119</v>
      </c>
      <c r="L32" s="45"/>
    </row>
    <row r="33" spans="1:12" x14ac:dyDescent="0.2">
      <c r="A33" s="44"/>
      <c r="B33" s="2"/>
      <c r="C33" s="2"/>
      <c r="D33" s="4" t="s">
        <v>31</v>
      </c>
      <c r="E33" s="3" t="s">
        <v>48</v>
      </c>
      <c r="F33" s="2">
        <v>20</v>
      </c>
      <c r="G33" s="94">
        <v>36.26</v>
      </c>
      <c r="H33" s="89">
        <v>1.1399999999999999</v>
      </c>
      <c r="I33" s="89">
        <v>0.22</v>
      </c>
      <c r="J33" s="89">
        <v>7.44</v>
      </c>
      <c r="K33" s="91">
        <v>120</v>
      </c>
      <c r="L33" s="45"/>
    </row>
    <row r="34" spans="1:12" x14ac:dyDescent="0.2">
      <c r="A34" s="44"/>
      <c r="B34" s="2"/>
      <c r="C34" s="2"/>
      <c r="D34" s="16" t="s">
        <v>29</v>
      </c>
      <c r="E34" s="3" t="s">
        <v>60</v>
      </c>
      <c r="F34" s="2">
        <v>200</v>
      </c>
      <c r="G34" s="89">
        <v>62</v>
      </c>
      <c r="H34" s="89">
        <v>0.26</v>
      </c>
      <c r="I34" s="89">
        <v>0</v>
      </c>
      <c r="J34" s="89">
        <v>15.46</v>
      </c>
      <c r="K34" s="92">
        <v>216</v>
      </c>
      <c r="L34" s="45"/>
    </row>
    <row r="35" spans="1:12" ht="13.5" thickBot="1" x14ac:dyDescent="0.25">
      <c r="A35" s="56"/>
      <c r="B35" s="57"/>
      <c r="C35" s="57"/>
      <c r="D35" s="58" t="s">
        <v>32</v>
      </c>
      <c r="E35" s="59"/>
      <c r="F35" s="60">
        <f>SUM(F28:F34)</f>
        <v>765</v>
      </c>
      <c r="G35" s="93">
        <f>SUM(G28:G34)</f>
        <v>191.92</v>
      </c>
      <c r="H35" s="93">
        <f>SUM(H28:H34)</f>
        <v>35.4</v>
      </c>
      <c r="I35" s="93">
        <f>SUM(I28:I34)</f>
        <v>56.019999999999996</v>
      </c>
      <c r="J35" s="95">
        <v>62</v>
      </c>
      <c r="K35" s="68"/>
      <c r="L35" s="69">
        <f>SUM(L28:L34)</f>
        <v>0</v>
      </c>
    </row>
    <row r="36" spans="1:12" ht="15.75" customHeight="1" thickBot="1" x14ac:dyDescent="0.25">
      <c r="A36" s="75">
        <f>A20</f>
        <v>1</v>
      </c>
      <c r="B36" s="76">
        <f>B20</f>
        <v>2</v>
      </c>
      <c r="C36" s="104" t="s">
        <v>4</v>
      </c>
      <c r="D36" s="105"/>
      <c r="E36" s="78"/>
      <c r="F36" s="77">
        <f>F26+F35</f>
        <v>1267</v>
      </c>
      <c r="G36" s="77">
        <f t="shared" ref="G36:J36" si="0">G26+G35</f>
        <v>213.54999999999998</v>
      </c>
      <c r="H36" s="77">
        <f t="shared" si="0"/>
        <v>53.82</v>
      </c>
      <c r="I36" s="77">
        <f t="shared" si="0"/>
        <v>121.78999999999999</v>
      </c>
      <c r="J36" s="77">
        <f t="shared" si="0"/>
        <v>483.03000000000003</v>
      </c>
      <c r="K36" s="52"/>
      <c r="L36" s="53">
        <f>L26+L35</f>
        <v>0</v>
      </c>
    </row>
    <row r="37" spans="1:12" x14ac:dyDescent="0.2">
      <c r="A37" s="61">
        <v>1</v>
      </c>
      <c r="B37" s="29">
        <v>3</v>
      </c>
      <c r="C37" s="29" t="s">
        <v>20</v>
      </c>
      <c r="D37" s="17" t="s">
        <v>21</v>
      </c>
      <c r="E37" s="62" t="s">
        <v>61</v>
      </c>
      <c r="F37" s="19">
        <v>90</v>
      </c>
      <c r="G37" s="81">
        <v>15.2</v>
      </c>
      <c r="H37" s="81">
        <v>14.04</v>
      </c>
      <c r="I37" s="81">
        <v>8.9</v>
      </c>
      <c r="J37" s="81">
        <v>222.75</v>
      </c>
      <c r="K37" s="21">
        <v>90</v>
      </c>
      <c r="L37" s="70"/>
    </row>
    <row r="38" spans="1:12" x14ac:dyDescent="0.2">
      <c r="A38" s="49"/>
      <c r="B38" s="2"/>
      <c r="C38" s="2"/>
      <c r="D38" s="4" t="s">
        <v>30</v>
      </c>
      <c r="E38" s="4" t="s">
        <v>47</v>
      </c>
      <c r="F38" s="9">
        <v>20</v>
      </c>
      <c r="G38" s="6">
        <v>1.4</v>
      </c>
      <c r="H38" s="6">
        <v>0.14000000000000001</v>
      </c>
      <c r="I38" s="6">
        <v>8.8000000000000007</v>
      </c>
      <c r="J38" s="6">
        <v>48</v>
      </c>
      <c r="K38" s="8">
        <v>119</v>
      </c>
      <c r="L38" s="45"/>
    </row>
    <row r="39" spans="1:12" x14ac:dyDescent="0.2">
      <c r="A39" s="49"/>
      <c r="B39" s="2"/>
      <c r="C39" s="2"/>
      <c r="D39" s="4" t="s">
        <v>31</v>
      </c>
      <c r="E39" s="4" t="s">
        <v>48</v>
      </c>
      <c r="F39" s="2">
        <v>20</v>
      </c>
      <c r="G39" s="6">
        <v>1.1399999999999999</v>
      </c>
      <c r="H39" s="6">
        <v>0.22</v>
      </c>
      <c r="I39" s="6">
        <v>7.44</v>
      </c>
      <c r="J39" s="10">
        <v>36.26</v>
      </c>
      <c r="K39" s="7">
        <v>120</v>
      </c>
      <c r="L39" s="45"/>
    </row>
    <row r="40" spans="1:12" x14ac:dyDescent="0.2">
      <c r="A40" s="49"/>
      <c r="B40" s="2"/>
      <c r="C40" s="2"/>
      <c r="D40" s="4" t="s">
        <v>25</v>
      </c>
      <c r="E40" s="3" t="s">
        <v>62</v>
      </c>
      <c r="F40" s="9">
        <v>60</v>
      </c>
      <c r="G40" s="6">
        <v>0.48</v>
      </c>
      <c r="H40" s="6">
        <v>0.06</v>
      </c>
      <c r="I40" s="6">
        <v>1.56</v>
      </c>
      <c r="J40" s="6">
        <v>8.4</v>
      </c>
      <c r="K40" s="7">
        <v>28</v>
      </c>
      <c r="L40" s="45"/>
    </row>
    <row r="41" spans="1:12" x14ac:dyDescent="0.2">
      <c r="A41" s="49"/>
      <c r="B41" s="2"/>
      <c r="C41" s="2"/>
      <c r="D41" s="4" t="s">
        <v>29</v>
      </c>
      <c r="E41" s="3" t="s">
        <v>46</v>
      </c>
      <c r="F41" s="9">
        <v>200</v>
      </c>
      <c r="G41" s="6">
        <v>0.4</v>
      </c>
      <c r="H41" s="6">
        <v>0</v>
      </c>
      <c r="I41" s="6">
        <v>27</v>
      </c>
      <c r="J41" s="10">
        <v>110</v>
      </c>
      <c r="K41" s="7">
        <v>98</v>
      </c>
      <c r="L41" s="45"/>
    </row>
    <row r="42" spans="1:12" x14ac:dyDescent="0.2">
      <c r="A42" s="49"/>
      <c r="B42" s="2"/>
      <c r="C42" s="2"/>
      <c r="D42" s="4" t="s">
        <v>28</v>
      </c>
      <c r="E42" s="3" t="s">
        <v>63</v>
      </c>
      <c r="F42" s="9">
        <v>150</v>
      </c>
      <c r="G42" s="6">
        <v>3.15</v>
      </c>
      <c r="H42" s="6">
        <v>4.5</v>
      </c>
      <c r="I42" s="6">
        <v>17.55</v>
      </c>
      <c r="J42" s="6">
        <v>122.85</v>
      </c>
      <c r="K42" s="7">
        <v>52</v>
      </c>
      <c r="L42" s="45"/>
    </row>
    <row r="43" spans="1:12" x14ac:dyDescent="0.2">
      <c r="A43" s="49"/>
      <c r="B43" s="2"/>
      <c r="C43" s="2"/>
      <c r="D43" s="16" t="s">
        <v>32</v>
      </c>
      <c r="E43" s="3"/>
      <c r="F43" s="9">
        <f>SUM(F37:F42)</f>
        <v>540</v>
      </c>
      <c r="G43" s="9">
        <f>SUM(G37:G42)</f>
        <v>21.769999999999996</v>
      </c>
      <c r="H43" s="9">
        <f>SUM(H37:H42)</f>
        <v>18.96</v>
      </c>
      <c r="I43" s="9">
        <f>SUM(I37:I42)</f>
        <v>71.25</v>
      </c>
      <c r="J43" s="9">
        <f>SUM(J37:J42)</f>
        <v>548.26</v>
      </c>
      <c r="K43" s="47"/>
      <c r="L43" s="48"/>
    </row>
    <row r="44" spans="1:12" x14ac:dyDescent="0.2">
      <c r="A44" s="49"/>
      <c r="B44" s="2"/>
      <c r="C44" s="2"/>
      <c r="D44" s="16"/>
      <c r="E44" s="3"/>
      <c r="F44" s="9"/>
      <c r="G44" s="9"/>
      <c r="H44" s="9"/>
      <c r="I44" s="9"/>
      <c r="J44" s="9"/>
      <c r="K44" s="47"/>
      <c r="L44" s="48"/>
    </row>
    <row r="45" spans="1:12" x14ac:dyDescent="0.2">
      <c r="A45" s="49">
        <f>A37</f>
        <v>1</v>
      </c>
      <c r="B45" s="2">
        <f>B37</f>
        <v>3</v>
      </c>
      <c r="C45" s="2" t="s">
        <v>24</v>
      </c>
      <c r="D45" s="4" t="s">
        <v>25</v>
      </c>
      <c r="E45" s="3" t="s">
        <v>62</v>
      </c>
      <c r="F45" s="9">
        <v>60</v>
      </c>
      <c r="G45" s="6">
        <v>0.48</v>
      </c>
      <c r="H45" s="6">
        <v>0.06</v>
      </c>
      <c r="I45" s="6">
        <v>1.56</v>
      </c>
      <c r="J45" s="6">
        <v>8.4</v>
      </c>
      <c r="K45" s="7">
        <v>28</v>
      </c>
      <c r="L45" s="45"/>
    </row>
    <row r="46" spans="1:12" x14ac:dyDescent="0.2">
      <c r="A46" s="49"/>
      <c r="B46" s="2"/>
      <c r="C46" s="2"/>
      <c r="D46" s="4" t="s">
        <v>26</v>
      </c>
      <c r="E46" s="3" t="s">
        <v>64</v>
      </c>
      <c r="F46" s="9">
        <v>200</v>
      </c>
      <c r="G46" s="11">
        <v>5.88</v>
      </c>
      <c r="H46" s="11">
        <v>8.82</v>
      </c>
      <c r="I46" s="11">
        <v>9.6</v>
      </c>
      <c r="J46" s="11">
        <v>142.19999999999999</v>
      </c>
      <c r="K46" s="7">
        <v>32</v>
      </c>
      <c r="L46" s="45"/>
    </row>
    <row r="47" spans="1:12" x14ac:dyDescent="0.2">
      <c r="A47" s="49"/>
      <c r="B47" s="2"/>
      <c r="C47" s="2"/>
      <c r="D47" s="4" t="s">
        <v>27</v>
      </c>
      <c r="E47" s="3" t="s">
        <v>65</v>
      </c>
      <c r="F47" s="9">
        <v>90</v>
      </c>
      <c r="G47" s="6">
        <v>13.94</v>
      </c>
      <c r="H47" s="6">
        <v>16.18</v>
      </c>
      <c r="I47" s="6">
        <v>5.21</v>
      </c>
      <c r="J47" s="10">
        <v>224.21</v>
      </c>
      <c r="K47" s="7">
        <v>269</v>
      </c>
      <c r="L47" s="45"/>
    </row>
    <row r="48" spans="1:12" x14ac:dyDescent="0.2">
      <c r="A48" s="49"/>
      <c r="B48" s="2"/>
      <c r="C48" s="2"/>
      <c r="D48" s="4" t="s">
        <v>28</v>
      </c>
      <c r="E48" s="3" t="s">
        <v>66</v>
      </c>
      <c r="F48" s="9">
        <v>150</v>
      </c>
      <c r="G48" s="11">
        <v>6.45</v>
      </c>
      <c r="H48" s="11">
        <v>4.05</v>
      </c>
      <c r="I48" s="11">
        <v>40.200000000000003</v>
      </c>
      <c r="J48" s="11">
        <v>223.65</v>
      </c>
      <c r="K48" s="7">
        <v>65</v>
      </c>
      <c r="L48" s="45"/>
    </row>
    <row r="49" spans="1:12" x14ac:dyDescent="0.2">
      <c r="A49" s="49"/>
      <c r="B49" s="2"/>
      <c r="C49" s="2"/>
      <c r="D49" s="4" t="s">
        <v>30</v>
      </c>
      <c r="E49" s="4" t="s">
        <v>47</v>
      </c>
      <c r="F49" s="2">
        <v>30</v>
      </c>
      <c r="G49" s="6">
        <v>2.13</v>
      </c>
      <c r="H49" s="6">
        <v>0.21</v>
      </c>
      <c r="I49" s="6">
        <v>13.26</v>
      </c>
      <c r="J49" s="10">
        <v>72</v>
      </c>
      <c r="K49" s="8">
        <v>119</v>
      </c>
      <c r="L49" s="45"/>
    </row>
    <row r="50" spans="1:12" x14ac:dyDescent="0.2">
      <c r="A50" s="49"/>
      <c r="B50" s="2"/>
      <c r="C50" s="2"/>
      <c r="D50" s="4" t="s">
        <v>31</v>
      </c>
      <c r="E50" s="4" t="s">
        <v>48</v>
      </c>
      <c r="F50" s="2">
        <v>20</v>
      </c>
      <c r="G50" s="6">
        <v>1.1399999999999999</v>
      </c>
      <c r="H50" s="6">
        <v>0.22</v>
      </c>
      <c r="I50" s="6">
        <v>7.44</v>
      </c>
      <c r="J50" s="10">
        <v>36.26</v>
      </c>
      <c r="K50" s="7">
        <v>120</v>
      </c>
      <c r="L50" s="45"/>
    </row>
    <row r="51" spans="1:12" x14ac:dyDescent="0.2">
      <c r="A51" s="49"/>
      <c r="B51" s="2"/>
      <c r="C51" s="2"/>
      <c r="D51" s="4" t="s">
        <v>22</v>
      </c>
      <c r="E51" s="3" t="s">
        <v>67</v>
      </c>
      <c r="F51" s="9">
        <v>200</v>
      </c>
      <c r="G51" s="6">
        <v>0.2</v>
      </c>
      <c r="H51" s="6">
        <v>0</v>
      </c>
      <c r="I51" s="6">
        <v>11</v>
      </c>
      <c r="J51" s="6">
        <v>44.8</v>
      </c>
      <c r="K51" s="7">
        <v>114</v>
      </c>
      <c r="L51" s="45"/>
    </row>
    <row r="52" spans="1:12" ht="13.5" thickBot="1" x14ac:dyDescent="0.25">
      <c r="A52" s="63"/>
      <c r="B52" s="64"/>
      <c r="C52" s="64"/>
      <c r="D52" s="74" t="s">
        <v>32</v>
      </c>
      <c r="E52" s="65"/>
      <c r="F52" s="50">
        <f>SUM(F45:F51)</f>
        <v>750</v>
      </c>
      <c r="G52" s="50">
        <f>SUM(G45:G51)</f>
        <v>30.219999999999995</v>
      </c>
      <c r="H52" s="50">
        <f>SUM(H45:H51)</f>
        <v>29.540000000000003</v>
      </c>
      <c r="I52" s="50">
        <f>SUM(I45:I51)</f>
        <v>88.27000000000001</v>
      </c>
      <c r="J52" s="50">
        <f>SUM(J45:J51)</f>
        <v>751.52</v>
      </c>
      <c r="K52" s="66"/>
      <c r="L52" s="67">
        <f>SUM(L45:L51)</f>
        <v>0</v>
      </c>
    </row>
    <row r="53" spans="1:12" ht="15.75" customHeight="1" thickBot="1" x14ac:dyDescent="0.25">
      <c r="A53" s="75">
        <f>A37</f>
        <v>1</v>
      </c>
      <c r="B53" s="76">
        <f>B37</f>
        <v>3</v>
      </c>
      <c r="C53" s="104" t="s">
        <v>4</v>
      </c>
      <c r="D53" s="105"/>
      <c r="E53" s="78"/>
      <c r="F53" s="77">
        <f>F43+F52</f>
        <v>1290</v>
      </c>
      <c r="G53" s="77">
        <f>G43+G52</f>
        <v>51.989999999999995</v>
      </c>
      <c r="H53" s="77">
        <f>H43+H52</f>
        <v>48.5</v>
      </c>
      <c r="I53" s="77">
        <f>I43+I52</f>
        <v>159.52000000000001</v>
      </c>
      <c r="J53" s="77">
        <f>J43+J52</f>
        <v>1299.78</v>
      </c>
      <c r="K53" s="52"/>
      <c r="L53" s="53">
        <f>L43+L52</f>
        <v>0</v>
      </c>
    </row>
    <row r="54" spans="1:12" x14ac:dyDescent="0.2">
      <c r="A54" s="54">
        <v>1</v>
      </c>
      <c r="B54" s="24">
        <v>4</v>
      </c>
      <c r="C54" s="24" t="s">
        <v>20</v>
      </c>
      <c r="D54" s="22" t="s">
        <v>21</v>
      </c>
      <c r="E54" s="23" t="s">
        <v>68</v>
      </c>
      <c r="F54" s="24">
        <v>150</v>
      </c>
      <c r="G54" s="25">
        <v>21.85</v>
      </c>
      <c r="H54" s="25">
        <v>9.82</v>
      </c>
      <c r="I54" s="25">
        <v>39.14</v>
      </c>
      <c r="J54" s="25">
        <v>336.5</v>
      </c>
      <c r="K54" s="26">
        <v>24</v>
      </c>
      <c r="L54" s="55"/>
    </row>
    <row r="55" spans="1:12" x14ac:dyDescent="0.2">
      <c r="A55" s="44"/>
      <c r="B55" s="2"/>
      <c r="C55" s="2"/>
      <c r="D55" s="4" t="s">
        <v>22</v>
      </c>
      <c r="E55" s="3" t="s">
        <v>40</v>
      </c>
      <c r="F55" s="9">
        <v>200</v>
      </c>
      <c r="G55" s="6">
        <v>0.2</v>
      </c>
      <c r="H55" s="6">
        <v>0</v>
      </c>
      <c r="I55" s="6">
        <v>11</v>
      </c>
      <c r="J55" s="6">
        <v>45.6</v>
      </c>
      <c r="K55" s="7">
        <v>113</v>
      </c>
      <c r="L55" s="45"/>
    </row>
    <row r="56" spans="1:12" x14ac:dyDescent="0.2">
      <c r="A56" s="44"/>
      <c r="B56" s="2"/>
      <c r="C56" s="2"/>
      <c r="D56" s="4" t="s">
        <v>30</v>
      </c>
      <c r="E56" s="3" t="s">
        <v>41</v>
      </c>
      <c r="F56" s="9">
        <v>50</v>
      </c>
      <c r="G56" s="6">
        <v>3.75</v>
      </c>
      <c r="H56" s="6">
        <v>1.45</v>
      </c>
      <c r="I56" s="6">
        <v>24.9</v>
      </c>
      <c r="J56" s="6">
        <v>131</v>
      </c>
      <c r="K56" s="8">
        <v>121</v>
      </c>
      <c r="L56" s="45"/>
    </row>
    <row r="57" spans="1:12" x14ac:dyDescent="0.2">
      <c r="A57" s="44"/>
      <c r="B57" s="2"/>
      <c r="C57" s="2"/>
      <c r="D57" s="4" t="s">
        <v>25</v>
      </c>
      <c r="E57" s="3" t="s">
        <v>43</v>
      </c>
      <c r="F57" s="9">
        <v>100</v>
      </c>
      <c r="G57" s="6">
        <v>0.8</v>
      </c>
      <c r="H57" s="6">
        <v>0.3</v>
      </c>
      <c r="I57" s="6">
        <v>9.6</v>
      </c>
      <c r="J57" s="6">
        <v>49</v>
      </c>
      <c r="K57" s="7">
        <v>27</v>
      </c>
      <c r="L57" s="45"/>
    </row>
    <row r="58" spans="1:12" x14ac:dyDescent="0.2">
      <c r="A58" s="44"/>
      <c r="B58" s="2"/>
      <c r="C58" s="2"/>
      <c r="D58" s="16" t="s">
        <v>32</v>
      </c>
      <c r="E58" s="3"/>
      <c r="F58" s="9">
        <f>SUM(F54:F57)</f>
        <v>500</v>
      </c>
      <c r="G58" s="9">
        <f>SUM(G54:G57)</f>
        <v>26.6</v>
      </c>
      <c r="H58" s="9">
        <f>SUM(H54:H57)</f>
        <v>11.57</v>
      </c>
      <c r="I58" s="9">
        <f>SUM(I54:I57)</f>
        <v>84.639999999999986</v>
      </c>
      <c r="J58" s="9">
        <f>SUM(J54:J57)</f>
        <v>562.1</v>
      </c>
      <c r="K58" s="47"/>
      <c r="L58" s="48"/>
    </row>
    <row r="59" spans="1:12" x14ac:dyDescent="0.2">
      <c r="A59" s="44"/>
      <c r="B59" s="2"/>
      <c r="C59" s="2"/>
      <c r="D59" s="16"/>
      <c r="E59" s="3"/>
      <c r="F59" s="9"/>
      <c r="G59" s="9"/>
      <c r="H59" s="9"/>
      <c r="I59" s="9"/>
      <c r="J59" s="9"/>
      <c r="K59" s="47"/>
      <c r="L59" s="48"/>
    </row>
    <row r="60" spans="1:12" x14ac:dyDescent="0.2">
      <c r="A60" s="44">
        <f>A54</f>
        <v>1</v>
      </c>
      <c r="B60" s="2">
        <f>B54</f>
        <v>4</v>
      </c>
      <c r="C60" s="2" t="s">
        <v>24</v>
      </c>
      <c r="D60" s="4" t="s">
        <v>25</v>
      </c>
      <c r="E60" s="4" t="s">
        <v>43</v>
      </c>
      <c r="F60" s="2">
        <v>150</v>
      </c>
      <c r="G60" s="6">
        <v>0.6</v>
      </c>
      <c r="H60" s="6">
        <v>0</v>
      </c>
      <c r="I60" s="6">
        <v>16.95</v>
      </c>
      <c r="J60" s="10">
        <v>69</v>
      </c>
      <c r="K60" s="7">
        <v>24</v>
      </c>
      <c r="L60" s="45"/>
    </row>
    <row r="61" spans="1:12" x14ac:dyDescent="0.2">
      <c r="A61" s="44"/>
      <c r="B61" s="2"/>
      <c r="C61" s="2"/>
      <c r="D61" s="4" t="s">
        <v>26</v>
      </c>
      <c r="E61" s="3" t="s">
        <v>69</v>
      </c>
      <c r="F61" s="9">
        <v>210</v>
      </c>
      <c r="G61" s="11">
        <v>3.35</v>
      </c>
      <c r="H61" s="11">
        <v>5.49</v>
      </c>
      <c r="I61" s="11">
        <v>16.89</v>
      </c>
      <c r="J61" s="11">
        <v>131.1</v>
      </c>
      <c r="K61" s="7">
        <v>46</v>
      </c>
      <c r="L61" s="45"/>
    </row>
    <row r="62" spans="1:12" x14ac:dyDescent="0.2">
      <c r="A62" s="44"/>
      <c r="B62" s="2"/>
      <c r="C62" s="2"/>
      <c r="D62" s="4" t="s">
        <v>27</v>
      </c>
      <c r="E62" s="3" t="s">
        <v>61</v>
      </c>
      <c r="F62" s="9">
        <v>90</v>
      </c>
      <c r="G62" s="12">
        <v>15.21</v>
      </c>
      <c r="H62" s="12">
        <v>14.04</v>
      </c>
      <c r="I62" s="12">
        <v>8.91</v>
      </c>
      <c r="J62" s="12">
        <v>222.75</v>
      </c>
      <c r="K62" s="7">
        <v>90</v>
      </c>
      <c r="L62" s="45"/>
    </row>
    <row r="63" spans="1:12" x14ac:dyDescent="0.2">
      <c r="A63" s="44"/>
      <c r="B63" s="2"/>
      <c r="C63" s="2"/>
      <c r="D63" s="4" t="s">
        <v>28</v>
      </c>
      <c r="E63" s="4" t="s">
        <v>70</v>
      </c>
      <c r="F63" s="2">
        <v>150</v>
      </c>
      <c r="G63" s="6">
        <v>7.2</v>
      </c>
      <c r="H63" s="6">
        <v>5.0999999999999996</v>
      </c>
      <c r="I63" s="6">
        <v>33.9</v>
      </c>
      <c r="J63" s="6">
        <v>210.3</v>
      </c>
      <c r="K63" s="7">
        <v>54</v>
      </c>
      <c r="L63" s="45"/>
    </row>
    <row r="64" spans="1:12" x14ac:dyDescent="0.2">
      <c r="A64" s="44"/>
      <c r="B64" s="2"/>
      <c r="C64" s="2"/>
      <c r="D64" s="4" t="s">
        <v>30</v>
      </c>
      <c r="E64" s="4" t="s">
        <v>50</v>
      </c>
      <c r="F64" s="9">
        <v>20</v>
      </c>
      <c r="G64" s="6">
        <v>1.4</v>
      </c>
      <c r="H64" s="6">
        <v>0.14000000000000001</v>
      </c>
      <c r="I64" s="6">
        <v>8.8000000000000007</v>
      </c>
      <c r="J64" s="6">
        <v>48</v>
      </c>
      <c r="K64" s="8">
        <v>119</v>
      </c>
      <c r="L64" s="45"/>
    </row>
    <row r="65" spans="1:12" x14ac:dyDescent="0.2">
      <c r="A65" s="44"/>
      <c r="B65" s="2"/>
      <c r="C65" s="2"/>
      <c r="D65" s="4" t="s">
        <v>31</v>
      </c>
      <c r="E65" s="4" t="s">
        <v>48</v>
      </c>
      <c r="F65" s="2">
        <v>20</v>
      </c>
      <c r="G65" s="6">
        <v>1.1399999999999999</v>
      </c>
      <c r="H65" s="6">
        <v>0.22</v>
      </c>
      <c r="I65" s="6">
        <v>7.44</v>
      </c>
      <c r="J65" s="10">
        <v>36.26</v>
      </c>
      <c r="K65" s="7">
        <v>120</v>
      </c>
      <c r="L65" s="45"/>
    </row>
    <row r="66" spans="1:12" x14ac:dyDescent="0.2">
      <c r="A66" s="44"/>
      <c r="B66" s="2"/>
      <c r="C66" s="2"/>
      <c r="D66" s="16" t="s">
        <v>29</v>
      </c>
      <c r="E66" s="4" t="s">
        <v>46</v>
      </c>
      <c r="F66" s="2">
        <v>200</v>
      </c>
      <c r="G66" s="6">
        <v>0.4</v>
      </c>
      <c r="H66" s="6">
        <v>0</v>
      </c>
      <c r="I66" s="6">
        <v>27</v>
      </c>
      <c r="J66" s="10">
        <v>110</v>
      </c>
      <c r="K66" s="7">
        <v>98</v>
      </c>
      <c r="L66" s="45"/>
    </row>
    <row r="67" spans="1:12" ht="13.5" thickBot="1" x14ac:dyDescent="0.25">
      <c r="A67" s="82"/>
      <c r="B67" s="64"/>
      <c r="C67" s="64"/>
      <c r="D67" s="74" t="s">
        <v>32</v>
      </c>
      <c r="E67" s="65"/>
      <c r="F67" s="50">
        <f>SUM(F60:F66)</f>
        <v>840</v>
      </c>
      <c r="G67" s="50">
        <f>SUM(G60:G66)</f>
        <v>29.299999999999997</v>
      </c>
      <c r="H67" s="50">
        <f>SUM(H60:H66)</f>
        <v>24.990000000000002</v>
      </c>
      <c r="I67" s="50">
        <f>SUM(I60:I66)</f>
        <v>119.89</v>
      </c>
      <c r="J67" s="50">
        <f>SUM(J60:J66)</f>
        <v>827.41000000000008</v>
      </c>
      <c r="K67" s="66"/>
      <c r="L67" s="67">
        <f>SUM(L60:L66)</f>
        <v>0</v>
      </c>
    </row>
    <row r="68" spans="1:12" ht="15.75" customHeight="1" thickBot="1" x14ac:dyDescent="0.25">
      <c r="A68" s="75">
        <f>A54</f>
        <v>1</v>
      </c>
      <c r="B68" s="76">
        <f>B54</f>
        <v>4</v>
      </c>
      <c r="C68" s="104" t="s">
        <v>4</v>
      </c>
      <c r="D68" s="105"/>
      <c r="E68" s="78"/>
      <c r="F68" s="77">
        <f>F58+F67</f>
        <v>1340</v>
      </c>
      <c r="G68" s="77">
        <f>G58+G67</f>
        <v>55.9</v>
      </c>
      <c r="H68" s="77">
        <f>H58+H67</f>
        <v>36.56</v>
      </c>
      <c r="I68" s="77">
        <f>I58+I67</f>
        <v>204.52999999999997</v>
      </c>
      <c r="J68" s="77">
        <f>J58+J67</f>
        <v>1389.5100000000002</v>
      </c>
      <c r="K68" s="52"/>
      <c r="L68" s="53">
        <f>L58+L67</f>
        <v>0</v>
      </c>
    </row>
    <row r="69" spans="1:12" x14ac:dyDescent="0.2">
      <c r="A69" s="61">
        <v>1</v>
      </c>
      <c r="B69" s="29">
        <v>5</v>
      </c>
      <c r="C69" s="29" t="s">
        <v>20</v>
      </c>
      <c r="D69" s="17" t="s">
        <v>21</v>
      </c>
      <c r="E69" s="18" t="s">
        <v>71</v>
      </c>
      <c r="F69" s="19">
        <v>90</v>
      </c>
      <c r="G69" s="20">
        <v>14.85</v>
      </c>
      <c r="H69" s="20">
        <v>13.32</v>
      </c>
      <c r="I69" s="20">
        <v>5.94</v>
      </c>
      <c r="J69" s="20">
        <v>202.68</v>
      </c>
      <c r="K69" s="21">
        <v>78</v>
      </c>
      <c r="L69" s="55"/>
    </row>
    <row r="70" spans="1:12" x14ac:dyDescent="0.2">
      <c r="A70" s="49"/>
      <c r="B70" s="2"/>
      <c r="C70" s="2"/>
      <c r="D70" s="4" t="s">
        <v>22</v>
      </c>
      <c r="E70" s="3" t="s">
        <v>72</v>
      </c>
      <c r="F70" s="9">
        <v>200</v>
      </c>
      <c r="G70" s="6">
        <v>0.4</v>
      </c>
      <c r="H70" s="6">
        <v>0.6</v>
      </c>
      <c r="I70" s="6">
        <v>17.8</v>
      </c>
      <c r="J70" s="6">
        <v>78.599999999999994</v>
      </c>
      <c r="K70" s="7">
        <v>160</v>
      </c>
      <c r="L70" s="45"/>
    </row>
    <row r="71" spans="1:12" x14ac:dyDescent="0.2">
      <c r="A71" s="49"/>
      <c r="B71" s="2"/>
      <c r="C71" s="2"/>
      <c r="D71" s="4" t="s">
        <v>30</v>
      </c>
      <c r="E71" s="4" t="s">
        <v>47</v>
      </c>
      <c r="F71" s="9">
        <v>20</v>
      </c>
      <c r="G71" s="6">
        <v>1.4</v>
      </c>
      <c r="H71" s="6">
        <v>0.14000000000000001</v>
      </c>
      <c r="I71" s="6">
        <v>8.8000000000000007</v>
      </c>
      <c r="J71" s="6">
        <v>48</v>
      </c>
      <c r="K71" s="8">
        <v>119</v>
      </c>
      <c r="L71" s="45"/>
    </row>
    <row r="72" spans="1:12" x14ac:dyDescent="0.2">
      <c r="A72" s="49"/>
      <c r="B72" s="2"/>
      <c r="C72" s="2"/>
      <c r="D72" s="4" t="s">
        <v>31</v>
      </c>
      <c r="E72" s="4" t="s">
        <v>48</v>
      </c>
      <c r="F72" s="2">
        <v>20</v>
      </c>
      <c r="G72" s="6">
        <v>1.1399999999999999</v>
      </c>
      <c r="H72" s="6">
        <v>0.22</v>
      </c>
      <c r="I72" s="6">
        <v>7.44</v>
      </c>
      <c r="J72" s="10">
        <v>36.26</v>
      </c>
      <c r="K72" s="7">
        <v>120</v>
      </c>
      <c r="L72" s="45"/>
    </row>
    <row r="73" spans="1:12" x14ac:dyDescent="0.2">
      <c r="A73" s="49"/>
      <c r="B73" s="2"/>
      <c r="C73" s="2"/>
      <c r="D73" s="4" t="s">
        <v>25</v>
      </c>
      <c r="E73" s="4" t="s">
        <v>73</v>
      </c>
      <c r="F73" s="2">
        <v>60</v>
      </c>
      <c r="G73" s="6">
        <v>0.65</v>
      </c>
      <c r="H73" s="6">
        <v>4.92</v>
      </c>
      <c r="I73" s="6">
        <v>2.15</v>
      </c>
      <c r="J73" s="6">
        <v>56.86</v>
      </c>
      <c r="K73" s="7">
        <v>7</v>
      </c>
      <c r="L73" s="45"/>
    </row>
    <row r="74" spans="1:12" x14ac:dyDescent="0.2">
      <c r="A74" s="49"/>
      <c r="B74" s="2"/>
      <c r="C74" s="2"/>
      <c r="D74" s="4" t="s">
        <v>28</v>
      </c>
      <c r="E74" s="4" t="s">
        <v>66</v>
      </c>
      <c r="F74" s="2">
        <v>150</v>
      </c>
      <c r="G74" s="11">
        <v>6.45</v>
      </c>
      <c r="H74" s="11">
        <v>4.05</v>
      </c>
      <c r="I74" s="11">
        <v>40.200000000000003</v>
      </c>
      <c r="J74" s="11">
        <v>223.65</v>
      </c>
      <c r="K74" s="7">
        <v>65</v>
      </c>
      <c r="L74" s="45"/>
    </row>
    <row r="75" spans="1:12" x14ac:dyDescent="0.2">
      <c r="A75" s="49"/>
      <c r="B75" s="2"/>
      <c r="C75" s="2"/>
      <c r="D75" s="16" t="s">
        <v>32</v>
      </c>
      <c r="E75" s="3"/>
      <c r="F75" s="9">
        <f>SUM(F69:F74)</f>
        <v>540</v>
      </c>
      <c r="G75" s="9">
        <f>SUM(G69:G74)</f>
        <v>24.889999999999997</v>
      </c>
      <c r="H75" s="9">
        <f>SUM(H69:H74)</f>
        <v>23.250000000000004</v>
      </c>
      <c r="I75" s="9">
        <f>SUM(I69:I74)</f>
        <v>82.330000000000013</v>
      </c>
      <c r="J75" s="9">
        <f>SUM(J69:J74)</f>
        <v>646.04999999999995</v>
      </c>
      <c r="K75" s="7">
        <v>223</v>
      </c>
      <c r="L75" s="48"/>
    </row>
    <row r="76" spans="1:12" x14ac:dyDescent="0.2">
      <c r="A76" s="49"/>
      <c r="B76" s="2"/>
      <c r="C76" s="2"/>
      <c r="D76" s="16"/>
      <c r="E76" s="3"/>
      <c r="F76" s="9"/>
      <c r="G76" s="9"/>
      <c r="H76" s="9"/>
      <c r="I76" s="9"/>
      <c r="J76" s="9"/>
      <c r="K76" s="7"/>
      <c r="L76" s="48"/>
    </row>
    <row r="77" spans="1:12" x14ac:dyDescent="0.2">
      <c r="A77" s="49">
        <f>A69</f>
        <v>1</v>
      </c>
      <c r="B77" s="2">
        <f>B69</f>
        <v>5</v>
      </c>
      <c r="C77" s="2" t="s">
        <v>24</v>
      </c>
      <c r="D77" s="4" t="s">
        <v>25</v>
      </c>
      <c r="E77" s="4" t="s">
        <v>74</v>
      </c>
      <c r="F77" s="2">
        <v>60</v>
      </c>
      <c r="G77" s="6">
        <v>3.16</v>
      </c>
      <c r="H77" s="6">
        <v>5.04</v>
      </c>
      <c r="I77" s="6">
        <v>13.67</v>
      </c>
      <c r="J77" s="10">
        <v>122.67</v>
      </c>
      <c r="K77" s="97">
        <v>223</v>
      </c>
      <c r="L77" s="45"/>
    </row>
    <row r="78" spans="1:12" x14ac:dyDescent="0.2">
      <c r="A78" s="49"/>
      <c r="B78" s="2"/>
      <c r="C78" s="2"/>
      <c r="D78" s="4" t="s">
        <v>26</v>
      </c>
      <c r="E78" s="3" t="s">
        <v>75</v>
      </c>
      <c r="F78" s="9">
        <v>200</v>
      </c>
      <c r="G78" s="11">
        <v>6</v>
      </c>
      <c r="H78" s="11">
        <v>5.4</v>
      </c>
      <c r="I78" s="11">
        <v>10.8</v>
      </c>
      <c r="J78" s="11">
        <v>115.6</v>
      </c>
      <c r="K78" s="98">
        <v>37</v>
      </c>
      <c r="L78" s="45"/>
    </row>
    <row r="79" spans="1:12" x14ac:dyDescent="0.2">
      <c r="A79" s="49"/>
      <c r="B79" s="2"/>
      <c r="C79" s="2"/>
      <c r="D79" s="4" t="s">
        <v>27</v>
      </c>
      <c r="E79" s="3" t="s">
        <v>76</v>
      </c>
      <c r="F79" s="9">
        <v>90</v>
      </c>
      <c r="G79" s="11">
        <v>12.42</v>
      </c>
      <c r="H79" s="11">
        <v>2.88</v>
      </c>
      <c r="I79" s="11">
        <v>4.59</v>
      </c>
      <c r="J79" s="11">
        <v>93.51</v>
      </c>
      <c r="K79" s="98">
        <v>75</v>
      </c>
      <c r="L79" s="45"/>
    </row>
    <row r="80" spans="1:12" x14ac:dyDescent="0.2">
      <c r="A80" s="49"/>
      <c r="B80" s="2"/>
      <c r="C80" s="2"/>
      <c r="D80" s="4" t="s">
        <v>28</v>
      </c>
      <c r="E80" s="4" t="s">
        <v>77</v>
      </c>
      <c r="F80" s="2">
        <v>150</v>
      </c>
      <c r="G80" s="11">
        <v>3.3</v>
      </c>
      <c r="H80" s="11">
        <v>4.95</v>
      </c>
      <c r="I80" s="11">
        <v>32.25</v>
      </c>
      <c r="J80" s="11">
        <v>186.45</v>
      </c>
      <c r="K80" s="98">
        <v>53</v>
      </c>
      <c r="L80" s="45"/>
    </row>
    <row r="81" spans="1:12" x14ac:dyDescent="0.2">
      <c r="A81" s="49"/>
      <c r="B81" s="2"/>
      <c r="C81" s="2"/>
      <c r="D81" s="4" t="s">
        <v>30</v>
      </c>
      <c r="E81" s="4" t="s">
        <v>47</v>
      </c>
      <c r="F81" s="2">
        <v>45</v>
      </c>
      <c r="G81" s="6">
        <v>3.19</v>
      </c>
      <c r="H81" s="6">
        <v>0.31</v>
      </c>
      <c r="I81" s="6">
        <v>19.89</v>
      </c>
      <c r="J81" s="6">
        <v>108</v>
      </c>
      <c r="K81" s="99">
        <v>119</v>
      </c>
      <c r="L81" s="45"/>
    </row>
    <row r="82" spans="1:12" x14ac:dyDescent="0.2">
      <c r="A82" s="49"/>
      <c r="B82" s="2"/>
      <c r="C82" s="2"/>
      <c r="D82" s="4" t="s">
        <v>31</v>
      </c>
      <c r="E82" s="4" t="s">
        <v>48</v>
      </c>
      <c r="F82" s="2">
        <v>40</v>
      </c>
      <c r="G82" s="6">
        <v>2.64</v>
      </c>
      <c r="H82" s="6">
        <v>0.48</v>
      </c>
      <c r="I82" s="6">
        <v>16.079999999999998</v>
      </c>
      <c r="J82" s="6">
        <v>79.2</v>
      </c>
      <c r="K82" s="100">
        <v>120</v>
      </c>
      <c r="L82" s="45"/>
    </row>
    <row r="83" spans="1:12" x14ac:dyDescent="0.2">
      <c r="A83" s="49"/>
      <c r="B83" s="2"/>
      <c r="C83" s="2"/>
      <c r="D83" s="16" t="s">
        <v>29</v>
      </c>
      <c r="E83" s="3" t="s">
        <v>78</v>
      </c>
      <c r="F83" s="9">
        <v>200</v>
      </c>
      <c r="G83" s="6">
        <v>0</v>
      </c>
      <c r="H83" s="6">
        <v>0</v>
      </c>
      <c r="I83" s="6">
        <v>19.2</v>
      </c>
      <c r="J83" s="6">
        <v>76.8</v>
      </c>
      <c r="K83" s="98">
        <v>104</v>
      </c>
      <c r="L83" s="45"/>
    </row>
    <row r="84" spans="1:12" ht="13.5" thickBot="1" x14ac:dyDescent="0.25">
      <c r="A84" s="63"/>
      <c r="B84" s="64"/>
      <c r="C84" s="64"/>
      <c r="D84" s="74" t="s">
        <v>32</v>
      </c>
      <c r="E84" s="65"/>
      <c r="F84" s="50">
        <f>SUM(F77:F83)</f>
        <v>785</v>
      </c>
      <c r="G84" s="50">
        <f>SUM(G77:G83)</f>
        <v>30.71</v>
      </c>
      <c r="H84" s="50">
        <f>SUM(H77:H83)</f>
        <v>19.059999999999999</v>
      </c>
      <c r="I84" s="50">
        <f>SUM(I77:I83)</f>
        <v>116.48</v>
      </c>
      <c r="J84" s="50">
        <f>SUM(J77:J83)</f>
        <v>782.23</v>
      </c>
      <c r="K84" s="96"/>
      <c r="L84" s="69">
        <f>SUM(L77:L83)</f>
        <v>0</v>
      </c>
    </row>
    <row r="85" spans="1:12" ht="15.75" customHeight="1" thickBot="1" x14ac:dyDescent="0.25">
      <c r="A85" s="75">
        <f>A69</f>
        <v>1</v>
      </c>
      <c r="B85" s="76">
        <f>B69</f>
        <v>5</v>
      </c>
      <c r="C85" s="104" t="s">
        <v>4</v>
      </c>
      <c r="D85" s="105"/>
      <c r="E85" s="78"/>
      <c r="F85" s="77">
        <f>F75+F84</f>
        <v>1325</v>
      </c>
      <c r="G85" s="77">
        <f>G75+G84</f>
        <v>55.599999999999994</v>
      </c>
      <c r="H85" s="77">
        <f>H75+H84</f>
        <v>42.31</v>
      </c>
      <c r="I85" s="77">
        <f>I75+I84</f>
        <v>198.81</v>
      </c>
      <c r="J85" s="77">
        <f>J75+J84</f>
        <v>1428.28</v>
      </c>
      <c r="K85" s="52"/>
      <c r="L85" s="53">
        <f>L75+L84</f>
        <v>0</v>
      </c>
    </row>
    <row r="86" spans="1:12" x14ac:dyDescent="0.2">
      <c r="A86" s="54">
        <v>2</v>
      </c>
      <c r="B86" s="24">
        <v>1</v>
      </c>
      <c r="C86" s="24" t="s">
        <v>20</v>
      </c>
      <c r="D86" s="22" t="s">
        <v>21</v>
      </c>
      <c r="E86" s="23" t="s">
        <v>80</v>
      </c>
      <c r="F86" s="27">
        <v>205</v>
      </c>
      <c r="G86" s="28">
        <v>7.17</v>
      </c>
      <c r="H86" s="28">
        <v>7.38</v>
      </c>
      <c r="I86" s="28">
        <v>35.049999999999997</v>
      </c>
      <c r="J86" s="28">
        <v>234.72</v>
      </c>
      <c r="K86" s="26">
        <v>123</v>
      </c>
      <c r="L86" s="55"/>
    </row>
    <row r="87" spans="1:12" x14ac:dyDescent="0.2">
      <c r="A87" s="44"/>
      <c r="B87" s="2"/>
      <c r="C87" s="2"/>
      <c r="D87" s="4" t="s">
        <v>22</v>
      </c>
      <c r="E87" s="3" t="s">
        <v>67</v>
      </c>
      <c r="F87" s="9">
        <v>200</v>
      </c>
      <c r="G87" s="6">
        <v>0.2</v>
      </c>
      <c r="H87" s="6">
        <v>0</v>
      </c>
      <c r="I87" s="6">
        <v>11</v>
      </c>
      <c r="J87" s="6">
        <v>44.8</v>
      </c>
      <c r="K87" s="7">
        <v>114</v>
      </c>
      <c r="L87" s="45"/>
    </row>
    <row r="88" spans="1:12" x14ac:dyDescent="0.2">
      <c r="A88" s="44"/>
      <c r="B88" s="2"/>
      <c r="C88" s="2"/>
      <c r="D88" s="4" t="s">
        <v>30</v>
      </c>
      <c r="E88" s="3" t="s">
        <v>41</v>
      </c>
      <c r="F88" s="2">
        <v>35</v>
      </c>
      <c r="G88" s="6">
        <v>2.63</v>
      </c>
      <c r="H88" s="6">
        <v>1.01</v>
      </c>
      <c r="I88" s="6">
        <v>17.43</v>
      </c>
      <c r="J88" s="10">
        <v>91.7</v>
      </c>
      <c r="K88" s="7">
        <v>121</v>
      </c>
      <c r="L88" s="45"/>
    </row>
    <row r="89" spans="1:12" x14ac:dyDescent="0.2">
      <c r="A89" s="44"/>
      <c r="B89" s="2"/>
      <c r="C89" s="2"/>
      <c r="D89" s="4" t="s">
        <v>25</v>
      </c>
      <c r="E89" s="4" t="s">
        <v>81</v>
      </c>
      <c r="F89" s="2">
        <v>15</v>
      </c>
      <c r="G89" s="6">
        <v>3.66</v>
      </c>
      <c r="H89" s="6">
        <v>3.54</v>
      </c>
      <c r="I89" s="6">
        <v>0</v>
      </c>
      <c r="J89" s="10">
        <v>46.5</v>
      </c>
      <c r="K89" s="7">
        <v>1</v>
      </c>
      <c r="L89" s="45"/>
    </row>
    <row r="90" spans="1:12" x14ac:dyDescent="0.2">
      <c r="A90" s="44"/>
      <c r="B90" s="2"/>
      <c r="C90" s="2"/>
      <c r="D90" s="4" t="s">
        <v>79</v>
      </c>
      <c r="E90" s="3" t="s">
        <v>82</v>
      </c>
      <c r="F90" s="9">
        <v>100</v>
      </c>
      <c r="G90" s="6">
        <v>0</v>
      </c>
      <c r="H90" s="6">
        <v>0</v>
      </c>
      <c r="I90" s="6">
        <v>15</v>
      </c>
      <c r="J90" s="6">
        <v>60</v>
      </c>
      <c r="K90" s="7" t="s">
        <v>83</v>
      </c>
      <c r="L90" s="45"/>
    </row>
    <row r="91" spans="1:12" x14ac:dyDescent="0.2">
      <c r="A91" s="44"/>
      <c r="B91" s="2"/>
      <c r="C91" s="2"/>
      <c r="D91" s="16" t="s">
        <v>32</v>
      </c>
      <c r="E91" s="3"/>
      <c r="F91" s="9">
        <f>SUM(F86:F90)</f>
        <v>555</v>
      </c>
      <c r="G91" s="9">
        <f>SUM(G86:G90)</f>
        <v>13.66</v>
      </c>
      <c r="H91" s="9">
        <f>SUM(H86:H90)</f>
        <v>11.93</v>
      </c>
      <c r="I91" s="9">
        <f>SUM(I86:I90)</f>
        <v>78.47999999999999</v>
      </c>
      <c r="J91" s="9">
        <f>SUM(J86:J90)</f>
        <v>477.71999999999997</v>
      </c>
      <c r="K91" s="47"/>
      <c r="L91" s="48"/>
    </row>
    <row r="92" spans="1:12" x14ac:dyDescent="0.2">
      <c r="A92" s="44"/>
      <c r="B92" s="2"/>
      <c r="C92" s="2"/>
      <c r="D92" s="16"/>
      <c r="E92" s="3"/>
      <c r="F92" s="9"/>
      <c r="G92" s="9"/>
      <c r="H92" s="9"/>
      <c r="I92" s="9"/>
      <c r="J92" s="9"/>
      <c r="K92" s="47"/>
      <c r="L92" s="48"/>
    </row>
    <row r="93" spans="1:12" x14ac:dyDescent="0.2">
      <c r="A93" s="44">
        <f>A86</f>
        <v>2</v>
      </c>
      <c r="B93" s="2">
        <f>B86</f>
        <v>1</v>
      </c>
      <c r="C93" s="2" t="s">
        <v>24</v>
      </c>
      <c r="D93" s="4" t="s">
        <v>25</v>
      </c>
      <c r="E93" s="3" t="s">
        <v>43</v>
      </c>
      <c r="F93" s="9">
        <v>100</v>
      </c>
      <c r="G93" s="6">
        <v>0.6</v>
      </c>
      <c r="H93" s="6">
        <v>0.6</v>
      </c>
      <c r="I93" s="6">
        <v>15.4</v>
      </c>
      <c r="J93" s="6">
        <v>72</v>
      </c>
      <c r="K93" s="7">
        <v>26</v>
      </c>
      <c r="L93" s="45"/>
    </row>
    <row r="94" spans="1:12" x14ac:dyDescent="0.2">
      <c r="A94" s="44"/>
      <c r="B94" s="2"/>
      <c r="C94" s="2"/>
      <c r="D94" s="4" t="s">
        <v>26</v>
      </c>
      <c r="E94" s="3" t="s">
        <v>151</v>
      </c>
      <c r="F94" s="9">
        <v>200</v>
      </c>
      <c r="G94" s="11">
        <v>4.8</v>
      </c>
      <c r="H94" s="11">
        <v>7.6</v>
      </c>
      <c r="I94" s="11">
        <v>9</v>
      </c>
      <c r="J94" s="11">
        <v>123.6</v>
      </c>
      <c r="K94" s="7">
        <v>35</v>
      </c>
      <c r="L94" s="45"/>
    </row>
    <row r="95" spans="1:12" x14ac:dyDescent="0.2">
      <c r="A95" s="44"/>
      <c r="B95" s="2"/>
      <c r="C95" s="2"/>
      <c r="D95" s="4" t="s">
        <v>27</v>
      </c>
      <c r="E95" s="3" t="s">
        <v>84</v>
      </c>
      <c r="F95" s="9">
        <v>90</v>
      </c>
      <c r="G95" s="11">
        <v>18.13</v>
      </c>
      <c r="H95" s="11">
        <v>17.05</v>
      </c>
      <c r="I95" s="11">
        <v>3.69</v>
      </c>
      <c r="J95" s="11">
        <v>240.96</v>
      </c>
      <c r="K95" s="7">
        <v>89</v>
      </c>
      <c r="L95" s="45"/>
    </row>
    <row r="96" spans="1:12" x14ac:dyDescent="0.2">
      <c r="A96" s="44"/>
      <c r="B96" s="2"/>
      <c r="C96" s="2"/>
      <c r="D96" s="4" t="s">
        <v>28</v>
      </c>
      <c r="E96" s="4" t="s">
        <v>77</v>
      </c>
      <c r="F96" s="2">
        <v>150</v>
      </c>
      <c r="G96" s="11">
        <v>3.3</v>
      </c>
      <c r="H96" s="11">
        <v>4.95</v>
      </c>
      <c r="I96" s="11">
        <v>32.25</v>
      </c>
      <c r="J96" s="11">
        <v>186.45</v>
      </c>
      <c r="K96" s="7">
        <v>53</v>
      </c>
      <c r="L96" s="45"/>
    </row>
    <row r="97" spans="1:12" x14ac:dyDescent="0.2">
      <c r="A97" s="44"/>
      <c r="B97" s="2"/>
      <c r="C97" s="2"/>
      <c r="D97" s="4" t="s">
        <v>30</v>
      </c>
      <c r="E97" s="4" t="s">
        <v>47</v>
      </c>
      <c r="F97" s="2">
        <v>30</v>
      </c>
      <c r="G97" s="6">
        <v>2.13</v>
      </c>
      <c r="H97" s="6">
        <v>0.21</v>
      </c>
      <c r="I97" s="6">
        <v>13.26</v>
      </c>
      <c r="J97" s="10">
        <v>72</v>
      </c>
      <c r="K97" s="8">
        <v>119</v>
      </c>
      <c r="L97" s="45"/>
    </row>
    <row r="98" spans="1:12" x14ac:dyDescent="0.2">
      <c r="A98" s="44"/>
      <c r="B98" s="2"/>
      <c r="C98" s="2"/>
      <c r="D98" s="4" t="s">
        <v>31</v>
      </c>
      <c r="E98" s="4" t="s">
        <v>48</v>
      </c>
      <c r="F98" s="2">
        <v>20</v>
      </c>
      <c r="G98" s="6">
        <v>1.1399999999999999</v>
      </c>
      <c r="H98" s="6">
        <v>0.22</v>
      </c>
      <c r="I98" s="6">
        <v>7.44</v>
      </c>
      <c r="J98" s="10">
        <v>36.26</v>
      </c>
      <c r="K98" s="7">
        <v>120</v>
      </c>
      <c r="L98" s="45"/>
    </row>
    <row r="99" spans="1:12" x14ac:dyDescent="0.2">
      <c r="A99" s="44"/>
      <c r="B99" s="2"/>
      <c r="C99" s="2"/>
      <c r="D99" s="16" t="s">
        <v>29</v>
      </c>
      <c r="E99" s="3" t="s">
        <v>60</v>
      </c>
      <c r="F99" s="2">
        <v>200</v>
      </c>
      <c r="G99" s="6">
        <v>0.26</v>
      </c>
      <c r="H99" s="6">
        <v>0</v>
      </c>
      <c r="I99" s="6">
        <v>15.46</v>
      </c>
      <c r="J99" s="6">
        <v>62</v>
      </c>
      <c r="K99" s="8">
        <v>216</v>
      </c>
      <c r="L99" s="45"/>
    </row>
    <row r="100" spans="1:12" ht="12" customHeight="1" thickBot="1" x14ac:dyDescent="0.25">
      <c r="A100" s="82"/>
      <c r="B100" s="64"/>
      <c r="C100" s="64"/>
      <c r="D100" s="74" t="s">
        <v>32</v>
      </c>
      <c r="E100" s="65"/>
      <c r="F100" s="50">
        <f>SUM(F93:F99)</f>
        <v>790</v>
      </c>
      <c r="G100" s="50">
        <f>SUM(G93:G99)</f>
        <v>30.36</v>
      </c>
      <c r="H100" s="50">
        <f>SUM(H93:H99)</f>
        <v>30.63</v>
      </c>
      <c r="I100" s="50">
        <f>SUM(I93:I99)</f>
        <v>96.5</v>
      </c>
      <c r="J100" s="50">
        <f>SUM(J93:J99)</f>
        <v>793.27</v>
      </c>
      <c r="K100" s="66"/>
      <c r="L100" s="67">
        <f>SUM(L93:L99)</f>
        <v>0</v>
      </c>
    </row>
    <row r="101" spans="1:12" ht="12" customHeight="1" thickBot="1" x14ac:dyDescent="0.25">
      <c r="A101" s="75">
        <f>A86</f>
        <v>2</v>
      </c>
      <c r="B101" s="76">
        <f>B86</f>
        <v>1</v>
      </c>
      <c r="C101" s="104" t="s">
        <v>4</v>
      </c>
      <c r="D101" s="105"/>
      <c r="E101" s="78"/>
      <c r="F101" s="77">
        <f>F91+F100</f>
        <v>1345</v>
      </c>
      <c r="G101" s="77">
        <f>G91+G100</f>
        <v>44.019999999999996</v>
      </c>
      <c r="H101" s="77">
        <f>H91+H100</f>
        <v>42.56</v>
      </c>
      <c r="I101" s="77">
        <f>I91+I100</f>
        <v>174.98</v>
      </c>
      <c r="J101" s="77">
        <f>J91+J100</f>
        <v>1270.99</v>
      </c>
      <c r="K101" s="52"/>
      <c r="L101" s="53">
        <f>L91+L100</f>
        <v>0</v>
      </c>
    </row>
    <row r="102" spans="1:12" ht="12" customHeight="1" x14ac:dyDescent="0.2">
      <c r="A102" s="83">
        <v>2</v>
      </c>
      <c r="B102" s="29">
        <v>2</v>
      </c>
      <c r="C102" s="29" t="s">
        <v>20</v>
      </c>
      <c r="D102" s="17" t="s">
        <v>21</v>
      </c>
      <c r="E102" s="17" t="s">
        <v>58</v>
      </c>
      <c r="F102" s="29"/>
      <c r="G102" s="84">
        <v>12.39</v>
      </c>
      <c r="H102" s="84">
        <v>10.59</v>
      </c>
      <c r="I102" s="84">
        <v>16.84</v>
      </c>
      <c r="J102" s="29">
        <v>259</v>
      </c>
      <c r="K102" s="85">
        <v>167.46</v>
      </c>
      <c r="L102" s="70"/>
    </row>
    <row r="103" spans="1:12" x14ac:dyDescent="0.2">
      <c r="A103" s="44"/>
      <c r="B103" s="2"/>
      <c r="C103" s="2"/>
      <c r="D103" s="4" t="s">
        <v>30</v>
      </c>
      <c r="E103" s="4" t="s">
        <v>47</v>
      </c>
      <c r="F103" s="2">
        <v>20</v>
      </c>
      <c r="G103" s="6">
        <v>1.4</v>
      </c>
      <c r="H103" s="6">
        <v>0.14000000000000001</v>
      </c>
      <c r="I103" s="6">
        <v>8.8000000000000007</v>
      </c>
      <c r="J103" s="11">
        <v>119</v>
      </c>
      <c r="K103" s="13">
        <v>48</v>
      </c>
      <c r="L103" s="45"/>
    </row>
    <row r="104" spans="1:12" x14ac:dyDescent="0.2">
      <c r="A104" s="44"/>
      <c r="B104" s="2"/>
      <c r="C104" s="2"/>
      <c r="D104" s="4" t="s">
        <v>31</v>
      </c>
      <c r="E104" s="4" t="s">
        <v>85</v>
      </c>
      <c r="F104" s="2">
        <v>20</v>
      </c>
      <c r="G104" s="6">
        <v>1.1399999999999999</v>
      </c>
      <c r="H104" s="6">
        <v>0.22</v>
      </c>
      <c r="I104" s="6">
        <v>7.44</v>
      </c>
      <c r="J104" s="2">
        <v>120</v>
      </c>
      <c r="K104" s="14">
        <v>36.26</v>
      </c>
      <c r="L104" s="45"/>
    </row>
    <row r="105" spans="1:12" x14ac:dyDescent="0.2">
      <c r="A105" s="44"/>
      <c r="B105" s="2"/>
      <c r="C105" s="2"/>
      <c r="D105" s="4" t="s">
        <v>25</v>
      </c>
      <c r="E105" s="4" t="s">
        <v>86</v>
      </c>
      <c r="F105" s="2">
        <v>150</v>
      </c>
      <c r="G105" s="6">
        <v>0.6</v>
      </c>
      <c r="H105" s="6">
        <v>0</v>
      </c>
      <c r="I105" s="6">
        <v>16.95</v>
      </c>
      <c r="J105" s="2">
        <v>24</v>
      </c>
      <c r="K105" s="13">
        <v>69</v>
      </c>
      <c r="L105" s="45"/>
    </row>
    <row r="106" spans="1:12" x14ac:dyDescent="0.2">
      <c r="A106" s="44"/>
      <c r="B106" s="2"/>
      <c r="C106" s="2"/>
      <c r="D106" s="4" t="s">
        <v>28</v>
      </c>
      <c r="E106" s="4" t="s">
        <v>70</v>
      </c>
      <c r="F106" s="2"/>
      <c r="G106" s="6">
        <v>7.2</v>
      </c>
      <c r="H106" s="6">
        <v>5.0999999999999996</v>
      </c>
      <c r="I106" s="6">
        <v>33.9</v>
      </c>
      <c r="J106" s="2">
        <v>54</v>
      </c>
      <c r="K106" s="13">
        <v>210.3</v>
      </c>
      <c r="L106" s="45"/>
    </row>
    <row r="107" spans="1:12" x14ac:dyDescent="0.2">
      <c r="A107" s="44"/>
      <c r="B107" s="2"/>
      <c r="C107" s="2"/>
      <c r="D107" s="4" t="s">
        <v>55</v>
      </c>
      <c r="E107" s="4" t="s">
        <v>87</v>
      </c>
      <c r="F107" s="2">
        <v>200</v>
      </c>
      <c r="G107" s="6">
        <v>0</v>
      </c>
      <c r="H107" s="6">
        <v>0</v>
      </c>
      <c r="I107" s="6">
        <v>20.2</v>
      </c>
      <c r="J107" s="2">
        <v>95</v>
      </c>
      <c r="K107" s="13">
        <v>81.400000000000006</v>
      </c>
      <c r="L107" s="45"/>
    </row>
    <row r="108" spans="1:12" x14ac:dyDescent="0.2">
      <c r="A108" s="44"/>
      <c r="B108" s="2"/>
      <c r="C108" s="2"/>
      <c r="D108" s="16" t="s">
        <v>32</v>
      </c>
      <c r="E108" s="3"/>
      <c r="F108" s="9">
        <f>SUM(F102:F107)</f>
        <v>390</v>
      </c>
      <c r="G108" s="9">
        <f>SUM(G102:G107)</f>
        <v>22.73</v>
      </c>
      <c r="H108" s="9">
        <f>SUM(H102:H107)</f>
        <v>16.05</v>
      </c>
      <c r="I108" s="9">
        <f>SUM(I102:I107)</f>
        <v>104.13000000000001</v>
      </c>
      <c r="J108" s="9">
        <f>SUM(J102:J107)</f>
        <v>671</v>
      </c>
      <c r="K108" s="47"/>
      <c r="L108" s="48"/>
    </row>
    <row r="109" spans="1:12" x14ac:dyDescent="0.2">
      <c r="A109" s="44"/>
      <c r="B109" s="2"/>
      <c r="C109" s="2"/>
      <c r="D109" s="16"/>
      <c r="E109" s="3"/>
      <c r="F109" s="9"/>
      <c r="G109" s="9"/>
      <c r="H109" s="9"/>
      <c r="I109" s="9"/>
      <c r="J109" s="9"/>
      <c r="K109" s="47"/>
      <c r="L109" s="48"/>
    </row>
    <row r="110" spans="1:12" x14ac:dyDescent="0.2">
      <c r="A110" s="44">
        <f>A102</f>
        <v>2</v>
      </c>
      <c r="B110" s="2">
        <f>B102</f>
        <v>2</v>
      </c>
      <c r="C110" s="2" t="s">
        <v>24</v>
      </c>
      <c r="D110" s="4" t="s">
        <v>25</v>
      </c>
      <c r="E110" s="4" t="s">
        <v>88</v>
      </c>
      <c r="F110" s="15">
        <v>60</v>
      </c>
      <c r="G110" s="11">
        <v>4.5199999999999996</v>
      </c>
      <c r="H110" s="11">
        <v>5.05</v>
      </c>
      <c r="I110" s="11">
        <v>15.54</v>
      </c>
      <c r="J110" s="11">
        <v>138.9</v>
      </c>
      <c r="K110" s="7">
        <v>224</v>
      </c>
      <c r="L110" s="45"/>
    </row>
    <row r="111" spans="1:12" x14ac:dyDescent="0.2">
      <c r="A111" s="44"/>
      <c r="B111" s="2"/>
      <c r="C111" s="2"/>
      <c r="D111" s="4" t="s">
        <v>26</v>
      </c>
      <c r="E111" s="4" t="s">
        <v>89</v>
      </c>
      <c r="F111" s="2">
        <v>200</v>
      </c>
      <c r="G111" s="6">
        <v>1.8</v>
      </c>
      <c r="H111" s="6">
        <v>5.4</v>
      </c>
      <c r="I111" s="6">
        <v>7.2</v>
      </c>
      <c r="J111" s="6">
        <v>84.8</v>
      </c>
      <c r="K111" s="7">
        <v>237</v>
      </c>
      <c r="L111" s="45"/>
    </row>
    <row r="112" spans="1:12" x14ac:dyDescent="0.2">
      <c r="A112" s="44"/>
      <c r="B112" s="2"/>
      <c r="C112" s="2"/>
      <c r="D112" s="4" t="s">
        <v>27</v>
      </c>
      <c r="E112" s="4" t="s">
        <v>90</v>
      </c>
      <c r="F112" s="2">
        <v>90</v>
      </c>
      <c r="G112" s="11">
        <v>11.61</v>
      </c>
      <c r="H112" s="11">
        <v>7.02</v>
      </c>
      <c r="I112" s="11">
        <v>2.52</v>
      </c>
      <c r="J112" s="11">
        <v>119.43</v>
      </c>
      <c r="K112" s="7">
        <v>179</v>
      </c>
      <c r="L112" s="45"/>
    </row>
    <row r="113" spans="1:12" x14ac:dyDescent="0.2">
      <c r="A113" s="44"/>
      <c r="B113" s="2"/>
      <c r="C113" s="2"/>
      <c r="D113" s="4" t="s">
        <v>28</v>
      </c>
      <c r="E113" s="4" t="s">
        <v>91</v>
      </c>
      <c r="F113" s="2">
        <v>150</v>
      </c>
      <c r="G113" s="11">
        <v>6.45</v>
      </c>
      <c r="H113" s="11">
        <v>4.05</v>
      </c>
      <c r="I113" s="11">
        <v>40.200000000000003</v>
      </c>
      <c r="J113" s="11">
        <v>223.65</v>
      </c>
      <c r="K113" s="7">
        <v>64</v>
      </c>
      <c r="L113" s="45"/>
    </row>
    <row r="114" spans="1:12" x14ac:dyDescent="0.2">
      <c r="A114" s="44"/>
      <c r="B114" s="2"/>
      <c r="C114" s="2"/>
      <c r="D114" s="4" t="s">
        <v>29</v>
      </c>
      <c r="E114" s="4" t="s">
        <v>92</v>
      </c>
      <c r="F114" s="2">
        <v>200</v>
      </c>
      <c r="G114" s="6">
        <v>0</v>
      </c>
      <c r="H114" s="6">
        <v>0</v>
      </c>
      <c r="I114" s="6">
        <v>20</v>
      </c>
      <c r="J114" s="6">
        <v>80.599999999999994</v>
      </c>
      <c r="K114" s="7">
        <v>95</v>
      </c>
      <c r="L114" s="45"/>
    </row>
    <row r="115" spans="1:12" x14ac:dyDescent="0.2">
      <c r="A115" s="44"/>
      <c r="B115" s="2"/>
      <c r="C115" s="2"/>
      <c r="D115" s="4" t="s">
        <v>30</v>
      </c>
      <c r="E115" s="4" t="s">
        <v>47</v>
      </c>
      <c r="F115" s="2">
        <v>45</v>
      </c>
      <c r="G115" s="6">
        <v>3.19</v>
      </c>
      <c r="H115" s="6">
        <v>0.31</v>
      </c>
      <c r="I115" s="6">
        <v>19.89</v>
      </c>
      <c r="J115" s="6">
        <v>108</v>
      </c>
      <c r="K115" s="8">
        <v>119</v>
      </c>
      <c r="L115" s="45"/>
    </row>
    <row r="116" spans="1:12" x14ac:dyDescent="0.2">
      <c r="A116" s="44"/>
      <c r="B116" s="2"/>
      <c r="C116" s="2"/>
      <c r="D116" s="4" t="s">
        <v>31</v>
      </c>
      <c r="E116" s="4" t="s">
        <v>48</v>
      </c>
      <c r="F116" s="2">
        <v>40</v>
      </c>
      <c r="G116" s="6">
        <v>2.64</v>
      </c>
      <c r="H116" s="6">
        <v>0.48</v>
      </c>
      <c r="I116" s="6">
        <v>16.079999999999998</v>
      </c>
      <c r="J116" s="6">
        <v>79.2</v>
      </c>
      <c r="K116" s="7">
        <v>120</v>
      </c>
      <c r="L116" s="45"/>
    </row>
    <row r="117" spans="1:12" ht="13.5" thickBot="1" x14ac:dyDescent="0.25">
      <c r="A117" s="56"/>
      <c r="B117" s="57"/>
      <c r="C117" s="57"/>
      <c r="D117" s="58" t="s">
        <v>32</v>
      </c>
      <c r="E117" s="59"/>
      <c r="F117" s="60">
        <f>SUM(F110:F116)</f>
        <v>785</v>
      </c>
      <c r="G117" s="60">
        <f>SUM(G110:G116)</f>
        <v>30.21</v>
      </c>
      <c r="H117" s="60">
        <f>SUM(H110:H116)</f>
        <v>22.31</v>
      </c>
      <c r="I117" s="60">
        <f>SUM(I110:I116)</f>
        <v>121.43</v>
      </c>
      <c r="J117" s="60">
        <f>SUM(J110:J116)</f>
        <v>834.58</v>
      </c>
      <c r="K117" s="68"/>
      <c r="L117" s="69">
        <f>SUM(L110:L116)</f>
        <v>0</v>
      </c>
    </row>
    <row r="118" spans="1:12" ht="13.5" thickBot="1" x14ac:dyDescent="0.25">
      <c r="A118" s="75">
        <f>A102</f>
        <v>2</v>
      </c>
      <c r="B118" s="76">
        <f>B102</f>
        <v>2</v>
      </c>
      <c r="C118" s="104" t="s">
        <v>4</v>
      </c>
      <c r="D118" s="105"/>
      <c r="E118" s="78"/>
      <c r="F118" s="77">
        <f>F108+F117</f>
        <v>1175</v>
      </c>
      <c r="G118" s="77">
        <f>G108+G117</f>
        <v>52.94</v>
      </c>
      <c r="H118" s="77">
        <f>H108+H117</f>
        <v>38.36</v>
      </c>
      <c r="I118" s="77">
        <f>I108+I117</f>
        <v>225.56</v>
      </c>
      <c r="J118" s="77">
        <f>J108+J117</f>
        <v>1505.58</v>
      </c>
      <c r="K118" s="52"/>
      <c r="L118" s="53">
        <f>L108+L117</f>
        <v>0</v>
      </c>
    </row>
    <row r="119" spans="1:12" x14ac:dyDescent="0.2">
      <c r="A119" s="61">
        <v>2</v>
      </c>
      <c r="B119" s="29">
        <v>3</v>
      </c>
      <c r="C119" s="29" t="s">
        <v>20</v>
      </c>
      <c r="D119" s="17" t="s">
        <v>21</v>
      </c>
      <c r="E119" s="17" t="s">
        <v>98</v>
      </c>
      <c r="F119" s="29">
        <v>90</v>
      </c>
      <c r="G119" s="20">
        <v>12.42</v>
      </c>
      <c r="H119" s="20">
        <v>2.88</v>
      </c>
      <c r="I119" s="20">
        <v>4.59</v>
      </c>
      <c r="J119" s="20">
        <v>93.51</v>
      </c>
      <c r="K119" s="21">
        <v>75</v>
      </c>
      <c r="L119" s="70"/>
    </row>
    <row r="120" spans="1:12" x14ac:dyDescent="0.2">
      <c r="A120" s="49"/>
      <c r="B120" s="2"/>
      <c r="C120" s="2"/>
      <c r="D120" s="4" t="s">
        <v>30</v>
      </c>
      <c r="E120" s="4" t="s">
        <v>47</v>
      </c>
      <c r="F120" s="2">
        <v>35</v>
      </c>
      <c r="G120" s="6">
        <v>2.66</v>
      </c>
      <c r="H120" s="6">
        <v>0.28000000000000003</v>
      </c>
      <c r="I120" s="6">
        <v>17.22</v>
      </c>
      <c r="J120" s="10">
        <v>82.25</v>
      </c>
      <c r="K120" s="8">
        <v>119</v>
      </c>
      <c r="L120" s="45"/>
    </row>
    <row r="121" spans="1:12" ht="15.75" customHeight="1" x14ac:dyDescent="0.2">
      <c r="A121" s="49"/>
      <c r="B121" s="2"/>
      <c r="C121" s="2"/>
      <c r="D121" s="4" t="s">
        <v>31</v>
      </c>
      <c r="E121" s="4" t="s">
        <v>85</v>
      </c>
      <c r="F121" s="2">
        <v>20</v>
      </c>
      <c r="G121" s="6">
        <v>1.1399999999999999</v>
      </c>
      <c r="H121" s="6">
        <v>0.22</v>
      </c>
      <c r="I121" s="6">
        <v>7.44</v>
      </c>
      <c r="J121" s="10">
        <v>36.26</v>
      </c>
      <c r="K121" s="7">
        <v>120</v>
      </c>
      <c r="L121" s="45"/>
    </row>
    <row r="122" spans="1:12" x14ac:dyDescent="0.2">
      <c r="A122" s="49"/>
      <c r="B122" s="2"/>
      <c r="C122" s="2"/>
      <c r="D122" s="4" t="s">
        <v>25</v>
      </c>
      <c r="E122" s="5" t="s">
        <v>99</v>
      </c>
      <c r="F122" s="2">
        <v>60</v>
      </c>
      <c r="G122" s="6">
        <v>0.56999999999999995</v>
      </c>
      <c r="H122" s="6">
        <v>0.36</v>
      </c>
      <c r="I122" s="6">
        <v>1.92</v>
      </c>
      <c r="J122" s="6">
        <v>11.4</v>
      </c>
      <c r="K122" s="13">
        <v>23</v>
      </c>
      <c r="L122" s="45"/>
    </row>
    <row r="123" spans="1:12" x14ac:dyDescent="0.2">
      <c r="A123" s="49"/>
      <c r="B123" s="2"/>
      <c r="C123" s="2"/>
      <c r="D123" s="4" t="s">
        <v>28</v>
      </c>
      <c r="E123" s="4" t="s">
        <v>59</v>
      </c>
      <c r="F123" s="2">
        <v>150</v>
      </c>
      <c r="G123" s="11">
        <v>3.3</v>
      </c>
      <c r="H123" s="11">
        <v>7.8</v>
      </c>
      <c r="I123" s="11">
        <v>22.35</v>
      </c>
      <c r="J123" s="11">
        <v>173.1</v>
      </c>
      <c r="K123" s="7">
        <v>50</v>
      </c>
      <c r="L123" s="45"/>
    </row>
    <row r="124" spans="1:12" x14ac:dyDescent="0.2">
      <c r="A124" s="49"/>
      <c r="B124" s="2"/>
      <c r="C124" s="2"/>
      <c r="D124" s="4" t="s">
        <v>29</v>
      </c>
      <c r="E124" s="4" t="s">
        <v>46</v>
      </c>
      <c r="F124" s="2">
        <v>200</v>
      </c>
      <c r="G124" s="6">
        <v>0.4</v>
      </c>
      <c r="H124" s="6">
        <v>0</v>
      </c>
      <c r="I124" s="6">
        <v>27</v>
      </c>
      <c r="J124" s="10">
        <v>110</v>
      </c>
      <c r="K124" s="7">
        <v>98</v>
      </c>
      <c r="L124" s="45"/>
    </row>
    <row r="125" spans="1:12" x14ac:dyDescent="0.2">
      <c r="A125" s="49"/>
      <c r="B125" s="2"/>
      <c r="C125" s="2"/>
      <c r="D125" s="4" t="s">
        <v>32</v>
      </c>
      <c r="E125" s="4"/>
      <c r="F125" s="2">
        <f>SUM(F119:F124)</f>
        <v>555</v>
      </c>
      <c r="G125" s="2">
        <f t="shared" ref="G125:L125" si="1">SUM(G119:G124)</f>
        <v>20.49</v>
      </c>
      <c r="H125" s="2">
        <f t="shared" si="1"/>
        <v>11.54</v>
      </c>
      <c r="I125" s="2">
        <f t="shared" si="1"/>
        <v>80.52000000000001</v>
      </c>
      <c r="J125" s="2">
        <f t="shared" si="1"/>
        <v>506.52</v>
      </c>
      <c r="K125" s="2"/>
      <c r="L125" s="2"/>
    </row>
    <row r="126" spans="1:12" x14ac:dyDescent="0.2">
      <c r="A126" s="49"/>
      <c r="B126" s="2"/>
      <c r="C126" s="2"/>
      <c r="D126" s="16"/>
      <c r="E126" s="3"/>
      <c r="F126" s="9"/>
      <c r="G126" s="9"/>
      <c r="H126" s="9"/>
      <c r="I126" s="9"/>
      <c r="J126" s="9"/>
      <c r="K126" s="47"/>
      <c r="L126" s="48"/>
    </row>
    <row r="127" spans="1:12" x14ac:dyDescent="0.2">
      <c r="A127" s="49">
        <f>A119</f>
        <v>2</v>
      </c>
      <c r="B127" s="2">
        <f>B119</f>
        <v>3</v>
      </c>
      <c r="C127" s="2" t="s">
        <v>24</v>
      </c>
      <c r="D127" s="4" t="s">
        <v>25</v>
      </c>
      <c r="E127" s="4" t="s">
        <v>100</v>
      </c>
      <c r="F127" s="15">
        <v>60</v>
      </c>
      <c r="G127" s="6">
        <v>1.03</v>
      </c>
      <c r="H127" s="6">
        <v>3.7</v>
      </c>
      <c r="I127" s="6">
        <v>2.29</v>
      </c>
      <c r="J127" s="6">
        <v>46.53</v>
      </c>
      <c r="K127" s="7">
        <v>273</v>
      </c>
      <c r="L127" s="45"/>
    </row>
    <row r="128" spans="1:12" x14ac:dyDescent="0.2">
      <c r="A128" s="49"/>
      <c r="B128" s="2"/>
      <c r="C128" s="2"/>
      <c r="D128" s="4" t="s">
        <v>26</v>
      </c>
      <c r="E128" s="4" t="s">
        <v>101</v>
      </c>
      <c r="F128" s="2">
        <v>200</v>
      </c>
      <c r="G128" s="11">
        <v>7.2</v>
      </c>
      <c r="H128" s="11">
        <v>6.4</v>
      </c>
      <c r="I128" s="11">
        <v>8</v>
      </c>
      <c r="J128" s="11">
        <v>117.6</v>
      </c>
      <c r="K128" s="7">
        <v>48</v>
      </c>
      <c r="L128" s="45"/>
    </row>
    <row r="129" spans="1:12" x14ac:dyDescent="0.2">
      <c r="A129" s="49"/>
      <c r="B129" s="2"/>
      <c r="C129" s="2"/>
      <c r="D129" s="4" t="s">
        <v>27</v>
      </c>
      <c r="E129" s="4" t="s">
        <v>102</v>
      </c>
      <c r="F129" s="2">
        <v>90</v>
      </c>
      <c r="G129" s="6">
        <v>24.03</v>
      </c>
      <c r="H129" s="6">
        <v>19.829999999999998</v>
      </c>
      <c r="I129" s="6">
        <v>1.61</v>
      </c>
      <c r="J129" s="6">
        <v>279.17</v>
      </c>
      <c r="K129" s="7">
        <v>270</v>
      </c>
      <c r="L129" s="45"/>
    </row>
    <row r="130" spans="1:12" x14ac:dyDescent="0.2">
      <c r="A130" s="49"/>
      <c r="B130" s="2"/>
      <c r="C130" s="2"/>
      <c r="D130" s="4" t="s">
        <v>28</v>
      </c>
      <c r="E130" s="4" t="s">
        <v>70</v>
      </c>
      <c r="F130" s="2">
        <v>150</v>
      </c>
      <c r="G130" s="6">
        <v>7.2</v>
      </c>
      <c r="H130" s="6">
        <v>5.0999999999999996</v>
      </c>
      <c r="I130" s="6">
        <v>33.9</v>
      </c>
      <c r="J130" s="6">
        <v>210.3</v>
      </c>
      <c r="K130" s="7">
        <v>54</v>
      </c>
      <c r="L130" s="45"/>
    </row>
    <row r="131" spans="1:12" x14ac:dyDescent="0.2">
      <c r="A131" s="49"/>
      <c r="B131" s="2"/>
      <c r="C131" s="2"/>
      <c r="D131" s="4" t="s">
        <v>30</v>
      </c>
      <c r="E131" s="4" t="s">
        <v>47</v>
      </c>
      <c r="F131" s="2">
        <v>20</v>
      </c>
      <c r="G131" s="6">
        <v>1.4</v>
      </c>
      <c r="H131" s="6">
        <v>0.14000000000000001</v>
      </c>
      <c r="I131" s="6">
        <v>8.8000000000000007</v>
      </c>
      <c r="J131" s="6">
        <v>48</v>
      </c>
      <c r="K131" s="8">
        <v>119</v>
      </c>
      <c r="L131" s="45"/>
    </row>
    <row r="132" spans="1:12" x14ac:dyDescent="0.2">
      <c r="A132" s="49"/>
      <c r="B132" s="2"/>
      <c r="C132" s="2"/>
      <c r="D132" s="4" t="s">
        <v>31</v>
      </c>
      <c r="E132" s="4" t="s">
        <v>48</v>
      </c>
      <c r="F132" s="2">
        <v>20</v>
      </c>
      <c r="G132" s="6">
        <v>1.1399999999999999</v>
      </c>
      <c r="H132" s="6">
        <v>0.22</v>
      </c>
      <c r="I132" s="6">
        <v>7.44</v>
      </c>
      <c r="J132" s="10">
        <v>36.26</v>
      </c>
      <c r="K132" s="7">
        <v>120</v>
      </c>
      <c r="L132" s="45"/>
    </row>
    <row r="133" spans="1:12" x14ac:dyDescent="0.2">
      <c r="A133" s="49"/>
      <c r="B133" s="2"/>
      <c r="C133" s="2"/>
      <c r="D133" s="16" t="s">
        <v>29</v>
      </c>
      <c r="E133" s="4" t="s">
        <v>103</v>
      </c>
      <c r="F133" s="2">
        <v>200</v>
      </c>
      <c r="G133" s="6">
        <v>0</v>
      </c>
      <c r="H133" s="6">
        <v>0</v>
      </c>
      <c r="I133" s="6">
        <v>24.2</v>
      </c>
      <c r="J133" s="6">
        <v>96.6</v>
      </c>
      <c r="K133" s="7">
        <v>107</v>
      </c>
      <c r="L133" s="45"/>
    </row>
    <row r="134" spans="1:12" ht="13.5" thickBot="1" x14ac:dyDescent="0.25">
      <c r="A134" s="63"/>
      <c r="B134" s="64"/>
      <c r="C134" s="64"/>
      <c r="D134" s="74" t="s">
        <v>32</v>
      </c>
      <c r="E134" s="65"/>
      <c r="F134" s="50">
        <f>SUM(F127:F133)</f>
        <v>740</v>
      </c>
      <c r="G134" s="50">
        <f>SUM(G127:G133)</f>
        <v>42.000000000000007</v>
      </c>
      <c r="H134" s="50">
        <f>SUM(H127:H133)</f>
        <v>35.39</v>
      </c>
      <c r="I134" s="50">
        <f>SUM(I127:I133)</f>
        <v>86.24</v>
      </c>
      <c r="J134" s="50">
        <f>SUM(J127:J133)</f>
        <v>834.46</v>
      </c>
      <c r="K134" s="66"/>
      <c r="L134" s="67">
        <f>SUM(L127:L133)</f>
        <v>0</v>
      </c>
    </row>
    <row r="135" spans="1:12" ht="13.5" thickBot="1" x14ac:dyDescent="0.25">
      <c r="A135" s="75">
        <f>A119</f>
        <v>2</v>
      </c>
      <c r="B135" s="76">
        <f>B119</f>
        <v>3</v>
      </c>
      <c r="C135" s="104" t="s">
        <v>4</v>
      </c>
      <c r="D135" s="105"/>
      <c r="E135" s="78"/>
      <c r="F135" s="77">
        <f>F125+F134</f>
        <v>1295</v>
      </c>
      <c r="G135" s="77">
        <f t="shared" ref="G135:J135" si="2">G125+G134</f>
        <v>62.490000000000009</v>
      </c>
      <c r="H135" s="77">
        <f t="shared" si="2"/>
        <v>46.93</v>
      </c>
      <c r="I135" s="77">
        <f t="shared" si="2"/>
        <v>166.76</v>
      </c>
      <c r="J135" s="77">
        <f t="shared" si="2"/>
        <v>1340.98</v>
      </c>
      <c r="K135" s="52"/>
      <c r="L135" s="53">
        <f>L126+L134</f>
        <v>0</v>
      </c>
    </row>
    <row r="136" spans="1:12" x14ac:dyDescent="0.2">
      <c r="A136" s="54">
        <v>2</v>
      </c>
      <c r="B136" s="24">
        <v>4</v>
      </c>
      <c r="C136" s="24" t="s">
        <v>20</v>
      </c>
      <c r="D136" s="22" t="s">
        <v>21</v>
      </c>
      <c r="E136" s="23" t="s">
        <v>93</v>
      </c>
      <c r="F136" s="27">
        <v>150</v>
      </c>
      <c r="G136" s="25">
        <v>15.6</v>
      </c>
      <c r="H136" s="25">
        <v>16.350000000000001</v>
      </c>
      <c r="I136" s="25">
        <v>2.7</v>
      </c>
      <c r="J136" s="25">
        <v>220.2</v>
      </c>
      <c r="K136" s="26">
        <v>66</v>
      </c>
      <c r="L136" s="55"/>
    </row>
    <row r="137" spans="1:12" x14ac:dyDescent="0.2">
      <c r="A137" s="44"/>
      <c r="B137" s="2"/>
      <c r="C137" s="2"/>
      <c r="D137" s="4" t="s">
        <v>22</v>
      </c>
      <c r="E137" s="4" t="s">
        <v>94</v>
      </c>
      <c r="F137" s="2">
        <v>200</v>
      </c>
      <c r="G137" s="6">
        <v>3.2</v>
      </c>
      <c r="H137" s="6">
        <v>3.2</v>
      </c>
      <c r="I137" s="6">
        <v>14.6</v>
      </c>
      <c r="J137" s="6">
        <v>100.8</v>
      </c>
      <c r="K137" s="7">
        <v>116</v>
      </c>
      <c r="L137" s="45"/>
    </row>
    <row r="138" spans="1:12" x14ac:dyDescent="0.2">
      <c r="A138" s="44"/>
      <c r="B138" s="2"/>
      <c r="C138" s="2"/>
      <c r="D138" s="4" t="s">
        <v>30</v>
      </c>
      <c r="E138" s="3" t="s">
        <v>41</v>
      </c>
      <c r="F138" s="9">
        <v>30</v>
      </c>
      <c r="G138" s="6">
        <v>2.63</v>
      </c>
      <c r="H138" s="6">
        <v>1.01</v>
      </c>
      <c r="I138" s="6">
        <v>17.43</v>
      </c>
      <c r="J138" s="6">
        <v>91.7</v>
      </c>
      <c r="K138" s="7">
        <v>121</v>
      </c>
      <c r="L138" s="45"/>
    </row>
    <row r="139" spans="1:12" x14ac:dyDescent="0.2">
      <c r="A139" s="44"/>
      <c r="B139" s="2"/>
      <c r="C139" s="2"/>
      <c r="D139" s="4" t="s">
        <v>25</v>
      </c>
      <c r="E139" s="3" t="s">
        <v>43</v>
      </c>
      <c r="F139" s="9">
        <v>100</v>
      </c>
      <c r="G139" s="6">
        <v>0.6</v>
      </c>
      <c r="H139" s="6">
        <v>0.6</v>
      </c>
      <c r="I139" s="6">
        <v>15.4</v>
      </c>
      <c r="J139" s="6">
        <v>72</v>
      </c>
      <c r="K139" s="7">
        <v>26</v>
      </c>
      <c r="L139" s="45"/>
    </row>
    <row r="140" spans="1:12" x14ac:dyDescent="0.2">
      <c r="A140" s="44"/>
      <c r="B140" s="2"/>
      <c r="C140" s="2"/>
      <c r="D140" s="4" t="s">
        <v>25</v>
      </c>
      <c r="E140" s="4" t="s">
        <v>81</v>
      </c>
      <c r="F140" s="2">
        <v>20</v>
      </c>
      <c r="G140" s="6">
        <v>4.6399999999999997</v>
      </c>
      <c r="H140" s="6">
        <v>5.9</v>
      </c>
      <c r="I140" s="6">
        <v>0</v>
      </c>
      <c r="J140" s="10">
        <v>72.8</v>
      </c>
      <c r="K140" s="7">
        <v>1</v>
      </c>
      <c r="L140" s="45"/>
    </row>
    <row r="141" spans="1:12" x14ac:dyDescent="0.2">
      <c r="A141" s="44"/>
      <c r="B141" s="2"/>
      <c r="C141" s="2"/>
      <c r="D141" s="16" t="s">
        <v>32</v>
      </c>
      <c r="E141" s="3"/>
      <c r="F141" s="9">
        <f>SUM(F136:F140)</f>
        <v>500</v>
      </c>
      <c r="G141" s="9">
        <f>SUM(G136:G140)</f>
        <v>26.67</v>
      </c>
      <c r="H141" s="9">
        <f>SUM(H136:H140)</f>
        <v>27.060000000000002</v>
      </c>
      <c r="I141" s="9">
        <f>SUM(I136:I140)</f>
        <v>50.13</v>
      </c>
      <c r="J141" s="9">
        <f>SUM(J136:J140)</f>
        <v>557.5</v>
      </c>
      <c r="K141" s="47"/>
      <c r="L141" s="48"/>
    </row>
    <row r="142" spans="1:12" x14ac:dyDescent="0.2">
      <c r="A142" s="44"/>
      <c r="B142" s="2"/>
      <c r="C142" s="2"/>
      <c r="D142" s="16"/>
      <c r="E142" s="3"/>
      <c r="F142" s="9"/>
      <c r="G142" s="9"/>
      <c r="H142" s="9"/>
      <c r="I142" s="9"/>
      <c r="J142" s="9"/>
      <c r="K142" s="47"/>
      <c r="L142" s="48"/>
    </row>
    <row r="143" spans="1:12" x14ac:dyDescent="0.2">
      <c r="A143" s="44">
        <f>A136</f>
        <v>2</v>
      </c>
      <c r="B143" s="2">
        <f>B136</f>
        <v>4</v>
      </c>
      <c r="C143" s="2" t="s">
        <v>24</v>
      </c>
      <c r="D143" s="4" t="s">
        <v>25</v>
      </c>
      <c r="E143" s="5" t="s">
        <v>95</v>
      </c>
      <c r="F143" s="6">
        <v>60</v>
      </c>
      <c r="G143" s="6">
        <v>0.49</v>
      </c>
      <c r="H143" s="6">
        <v>5.55</v>
      </c>
      <c r="I143" s="6">
        <v>1.51</v>
      </c>
      <c r="J143" s="6">
        <v>53.28</v>
      </c>
      <c r="K143" s="13">
        <v>10</v>
      </c>
      <c r="L143" s="45"/>
    </row>
    <row r="144" spans="1:12" x14ac:dyDescent="0.2">
      <c r="A144" s="44"/>
      <c r="B144" s="2"/>
      <c r="C144" s="2"/>
      <c r="D144" s="4" t="s">
        <v>26</v>
      </c>
      <c r="E144" s="3" t="s">
        <v>96</v>
      </c>
      <c r="F144" s="9">
        <v>200</v>
      </c>
      <c r="G144" s="11">
        <v>9</v>
      </c>
      <c r="H144" s="11">
        <v>5.6</v>
      </c>
      <c r="I144" s="11">
        <v>13.8</v>
      </c>
      <c r="J144" s="11">
        <v>141</v>
      </c>
      <c r="K144" s="7">
        <v>34</v>
      </c>
      <c r="L144" s="45"/>
    </row>
    <row r="145" spans="1:12" x14ac:dyDescent="0.2">
      <c r="A145" s="44"/>
      <c r="B145" s="2"/>
      <c r="C145" s="2"/>
      <c r="D145" s="4" t="s">
        <v>27</v>
      </c>
      <c r="E145" s="3" t="s">
        <v>97</v>
      </c>
      <c r="F145" s="9">
        <v>240</v>
      </c>
      <c r="G145" s="6">
        <v>20.88</v>
      </c>
      <c r="H145" s="6">
        <v>8.8800000000000008</v>
      </c>
      <c r="I145" s="6">
        <v>24.48</v>
      </c>
      <c r="J145" s="6">
        <v>428.64</v>
      </c>
      <c r="K145" s="7">
        <v>86</v>
      </c>
      <c r="L145" s="45"/>
    </row>
    <row r="146" spans="1:12" x14ac:dyDescent="0.2">
      <c r="A146" s="44"/>
      <c r="B146" s="2"/>
      <c r="C146" s="2"/>
      <c r="D146" s="4" t="s">
        <v>30</v>
      </c>
      <c r="E146" s="4" t="s">
        <v>47</v>
      </c>
      <c r="F146" s="2">
        <v>30</v>
      </c>
      <c r="G146" s="6">
        <v>2.13</v>
      </c>
      <c r="H146" s="6">
        <v>0.21</v>
      </c>
      <c r="I146" s="6">
        <v>13.26</v>
      </c>
      <c r="J146" s="10">
        <v>72</v>
      </c>
      <c r="K146" s="8">
        <v>119</v>
      </c>
      <c r="L146" s="45"/>
    </row>
    <row r="147" spans="1:12" x14ac:dyDescent="0.2">
      <c r="A147" s="44"/>
      <c r="B147" s="2"/>
      <c r="C147" s="2"/>
      <c r="D147" s="4" t="s">
        <v>31</v>
      </c>
      <c r="E147" s="4" t="s">
        <v>48</v>
      </c>
      <c r="F147" s="2">
        <v>20</v>
      </c>
      <c r="G147" s="6">
        <v>1.1399999999999999</v>
      </c>
      <c r="H147" s="6">
        <v>0.22</v>
      </c>
      <c r="I147" s="6">
        <v>7.44</v>
      </c>
      <c r="J147" s="10">
        <v>36.26</v>
      </c>
      <c r="K147" s="7">
        <v>120</v>
      </c>
      <c r="L147" s="45"/>
    </row>
    <row r="148" spans="1:12" x14ac:dyDescent="0.2">
      <c r="A148" s="44"/>
      <c r="B148" s="2"/>
      <c r="C148" s="2"/>
      <c r="D148" s="16" t="s">
        <v>29</v>
      </c>
      <c r="E148" s="3" t="s">
        <v>46</v>
      </c>
      <c r="F148" s="9">
        <v>200</v>
      </c>
      <c r="G148" s="6">
        <v>0.4</v>
      </c>
      <c r="H148" s="6">
        <v>0</v>
      </c>
      <c r="I148" s="6">
        <v>27</v>
      </c>
      <c r="J148" s="10">
        <v>110</v>
      </c>
      <c r="K148" s="7">
        <v>98</v>
      </c>
      <c r="L148" s="45"/>
    </row>
    <row r="149" spans="1:12" ht="13.5" thickBot="1" x14ac:dyDescent="0.25">
      <c r="A149" s="82"/>
      <c r="B149" s="64"/>
      <c r="C149" s="64"/>
      <c r="D149" s="74" t="s">
        <v>32</v>
      </c>
      <c r="E149" s="65"/>
      <c r="F149" s="50">
        <f>SUM(F143:F148)</f>
        <v>750</v>
      </c>
      <c r="G149" s="50">
        <f>SUM(G143:G148)</f>
        <v>34.04</v>
      </c>
      <c r="H149" s="50">
        <f>SUM(H143:H148)</f>
        <v>20.46</v>
      </c>
      <c r="I149" s="50">
        <f>SUM(I143:I148)</f>
        <v>87.49</v>
      </c>
      <c r="J149" s="50">
        <f>SUM(J143:J148)</f>
        <v>841.18</v>
      </c>
      <c r="K149" s="66"/>
      <c r="L149" s="67">
        <f>SUM(L143:L148)</f>
        <v>0</v>
      </c>
    </row>
    <row r="150" spans="1:12" ht="13.5" thickBot="1" x14ac:dyDescent="0.25">
      <c r="A150" s="75">
        <f>A136</f>
        <v>2</v>
      </c>
      <c r="B150" s="76">
        <f>B136</f>
        <v>4</v>
      </c>
      <c r="C150" s="104" t="s">
        <v>4</v>
      </c>
      <c r="D150" s="105"/>
      <c r="E150" s="78"/>
      <c r="F150" s="77">
        <f>F141+F149</f>
        <v>1250</v>
      </c>
      <c r="G150" s="77">
        <f>G141+G149</f>
        <v>60.71</v>
      </c>
      <c r="H150" s="77">
        <f>H141+H149</f>
        <v>47.52</v>
      </c>
      <c r="I150" s="77">
        <f>I141+I149</f>
        <v>137.62</v>
      </c>
      <c r="J150" s="77">
        <f>J141+J149</f>
        <v>1398.6799999999998</v>
      </c>
      <c r="K150" s="52"/>
      <c r="L150" s="53">
        <f>L141+L149</f>
        <v>0</v>
      </c>
    </row>
    <row r="151" spans="1:12" x14ac:dyDescent="0.2">
      <c r="A151" s="61">
        <v>2</v>
      </c>
      <c r="B151" s="29">
        <v>5</v>
      </c>
      <c r="C151" s="29" t="s">
        <v>20</v>
      </c>
      <c r="D151" s="17" t="s">
        <v>21</v>
      </c>
      <c r="E151" s="17" t="s">
        <v>104</v>
      </c>
      <c r="F151" s="29">
        <v>90</v>
      </c>
      <c r="G151" s="20">
        <v>17.25</v>
      </c>
      <c r="H151" s="20">
        <v>14.98</v>
      </c>
      <c r="I151" s="20">
        <v>7.87</v>
      </c>
      <c r="J151" s="20">
        <v>235.78</v>
      </c>
      <c r="K151" s="21">
        <v>239</v>
      </c>
      <c r="L151" s="70"/>
    </row>
    <row r="152" spans="1:12" x14ac:dyDescent="0.2">
      <c r="A152" s="49"/>
      <c r="B152" s="2"/>
      <c r="C152" s="2"/>
      <c r="D152" s="4" t="s">
        <v>30</v>
      </c>
      <c r="E152" s="4" t="s">
        <v>50</v>
      </c>
      <c r="F152" s="2">
        <v>25</v>
      </c>
      <c r="G152" s="6">
        <v>1.78</v>
      </c>
      <c r="H152" s="6">
        <v>0.18</v>
      </c>
      <c r="I152" s="6">
        <v>11.05</v>
      </c>
      <c r="J152" s="10">
        <v>60</v>
      </c>
      <c r="K152" s="8">
        <v>119</v>
      </c>
      <c r="L152" s="45"/>
    </row>
    <row r="153" spans="1:12" x14ac:dyDescent="0.2">
      <c r="A153" s="49"/>
      <c r="B153" s="2"/>
      <c r="C153" s="2"/>
      <c r="D153" s="4" t="s">
        <v>31</v>
      </c>
      <c r="E153" s="4" t="s">
        <v>48</v>
      </c>
      <c r="F153" s="2">
        <v>20</v>
      </c>
      <c r="G153" s="6">
        <v>1.1399999999999999</v>
      </c>
      <c r="H153" s="6">
        <v>0.22</v>
      </c>
      <c r="I153" s="6">
        <v>7.44</v>
      </c>
      <c r="J153" s="10">
        <v>36.26</v>
      </c>
      <c r="K153" s="7">
        <v>120</v>
      </c>
      <c r="L153" s="45"/>
    </row>
    <row r="154" spans="1:12" x14ac:dyDescent="0.2">
      <c r="A154" s="49"/>
      <c r="B154" s="2"/>
      <c r="C154" s="2"/>
      <c r="D154" s="4" t="s">
        <v>25</v>
      </c>
      <c r="E154" s="4" t="s">
        <v>53</v>
      </c>
      <c r="F154" s="2">
        <v>17</v>
      </c>
      <c r="G154" s="6">
        <v>1.7</v>
      </c>
      <c r="H154" s="6">
        <v>4.42</v>
      </c>
      <c r="I154" s="6">
        <v>0.85</v>
      </c>
      <c r="J154" s="6">
        <v>49.98</v>
      </c>
      <c r="K154" s="7" t="s">
        <v>52</v>
      </c>
      <c r="L154" s="45"/>
    </row>
    <row r="155" spans="1:12" x14ac:dyDescent="0.2">
      <c r="A155" s="49"/>
      <c r="B155" s="2"/>
      <c r="C155" s="2"/>
      <c r="D155" s="4" t="s">
        <v>28</v>
      </c>
      <c r="E155" s="4" t="s">
        <v>77</v>
      </c>
      <c r="F155" s="2">
        <v>150</v>
      </c>
      <c r="G155" s="11">
        <v>3.3</v>
      </c>
      <c r="H155" s="11">
        <v>4.95</v>
      </c>
      <c r="I155" s="11">
        <v>32.25</v>
      </c>
      <c r="J155" s="11">
        <v>186.45</v>
      </c>
      <c r="K155" s="7">
        <v>53</v>
      </c>
      <c r="L155" s="45"/>
    </row>
    <row r="156" spans="1:12" x14ac:dyDescent="0.2">
      <c r="A156" s="49"/>
      <c r="B156" s="2"/>
      <c r="C156" s="2"/>
      <c r="D156" s="4" t="s">
        <v>29</v>
      </c>
      <c r="E156" s="4" t="s">
        <v>103</v>
      </c>
      <c r="F156" s="2">
        <v>200</v>
      </c>
      <c r="G156" s="6">
        <v>94.4</v>
      </c>
      <c r="H156" s="6">
        <v>0.8</v>
      </c>
      <c r="I156" s="6">
        <v>0.2</v>
      </c>
      <c r="J156" s="2">
        <v>200</v>
      </c>
      <c r="K156" s="7">
        <v>107</v>
      </c>
      <c r="L156" s="45"/>
    </row>
    <row r="157" spans="1:12" ht="15.75" customHeight="1" x14ac:dyDescent="0.2">
      <c r="A157" s="49"/>
      <c r="B157" s="2"/>
      <c r="C157" s="2"/>
      <c r="D157" s="16" t="s">
        <v>32</v>
      </c>
      <c r="E157" s="3"/>
      <c r="F157" s="9">
        <f>SUM(F151:F156)</f>
        <v>502</v>
      </c>
      <c r="G157" s="9">
        <f>SUM(G151:G156)</f>
        <v>119.57000000000001</v>
      </c>
      <c r="H157" s="9">
        <f>SUM(H151:H156)</f>
        <v>25.55</v>
      </c>
      <c r="I157" s="9">
        <f>SUM(I151:I156)</f>
        <v>59.660000000000011</v>
      </c>
      <c r="J157" s="9">
        <f>SUM(J151:J156)</f>
        <v>768.47</v>
      </c>
      <c r="K157" s="47"/>
      <c r="L157" s="48"/>
    </row>
    <row r="158" spans="1:12" ht="15.75" customHeight="1" x14ac:dyDescent="0.2">
      <c r="A158" s="49"/>
      <c r="B158" s="2"/>
      <c r="C158" s="2"/>
      <c r="D158" s="16"/>
      <c r="E158" s="3"/>
      <c r="F158" s="9"/>
      <c r="G158" s="9"/>
      <c r="H158" s="9"/>
      <c r="I158" s="9"/>
      <c r="J158" s="9"/>
      <c r="K158" s="47"/>
      <c r="L158" s="48"/>
    </row>
    <row r="159" spans="1:12" x14ac:dyDescent="0.2">
      <c r="A159" s="49">
        <f>A151</f>
        <v>2</v>
      </c>
      <c r="B159" s="2">
        <f>B151</f>
        <v>5</v>
      </c>
      <c r="C159" s="2" t="s">
        <v>24</v>
      </c>
      <c r="D159" s="4" t="s">
        <v>25</v>
      </c>
      <c r="E159" s="4" t="s">
        <v>43</v>
      </c>
      <c r="F159" s="2">
        <v>150</v>
      </c>
      <c r="G159" s="6">
        <v>0.6</v>
      </c>
      <c r="H159" s="6">
        <v>0</v>
      </c>
      <c r="I159" s="6">
        <v>16.95</v>
      </c>
      <c r="J159" s="10">
        <v>69</v>
      </c>
      <c r="K159" s="7">
        <v>24</v>
      </c>
      <c r="L159" s="45"/>
    </row>
    <row r="160" spans="1:12" x14ac:dyDescent="0.2">
      <c r="A160" s="49"/>
      <c r="B160" s="2"/>
      <c r="C160" s="2"/>
      <c r="D160" s="4" t="s">
        <v>26</v>
      </c>
      <c r="E160" s="4" t="s">
        <v>105</v>
      </c>
      <c r="F160" s="2">
        <v>200</v>
      </c>
      <c r="G160" s="11">
        <v>5.75</v>
      </c>
      <c r="H160" s="11">
        <v>8.7899999999999991</v>
      </c>
      <c r="I160" s="11">
        <v>8.75</v>
      </c>
      <c r="J160" s="11">
        <v>138.04</v>
      </c>
      <c r="K160" s="7">
        <v>31</v>
      </c>
      <c r="L160" s="45"/>
    </row>
    <row r="161" spans="1:12" x14ac:dyDescent="0.2">
      <c r="A161" s="49"/>
      <c r="B161" s="2"/>
      <c r="C161" s="2"/>
      <c r="D161" s="4" t="s">
        <v>27</v>
      </c>
      <c r="E161" s="4" t="s">
        <v>106</v>
      </c>
      <c r="F161" s="2">
        <v>90</v>
      </c>
      <c r="G161" s="6">
        <v>11.61</v>
      </c>
      <c r="H161" s="6">
        <v>6.78</v>
      </c>
      <c r="I161" s="6">
        <v>6.37</v>
      </c>
      <c r="J161" s="6">
        <v>133.21</v>
      </c>
      <c r="K161" s="7">
        <v>277</v>
      </c>
      <c r="L161" s="45"/>
    </row>
    <row r="162" spans="1:12" x14ac:dyDescent="0.2">
      <c r="A162" s="49"/>
      <c r="B162" s="2"/>
      <c r="C162" s="2"/>
      <c r="D162" s="4" t="s">
        <v>28</v>
      </c>
      <c r="E162" s="4" t="s">
        <v>59</v>
      </c>
      <c r="F162" s="2">
        <v>150</v>
      </c>
      <c r="G162" s="11">
        <v>3.3</v>
      </c>
      <c r="H162" s="11">
        <v>7.8</v>
      </c>
      <c r="I162" s="11">
        <v>22.35</v>
      </c>
      <c r="J162" s="11">
        <v>173.1</v>
      </c>
      <c r="K162" s="7">
        <v>50</v>
      </c>
      <c r="L162" s="45"/>
    </row>
    <row r="163" spans="1:12" x14ac:dyDescent="0.2">
      <c r="A163" s="49"/>
      <c r="B163" s="2"/>
      <c r="C163" s="2"/>
      <c r="D163" s="4" t="s">
        <v>30</v>
      </c>
      <c r="E163" s="4" t="s">
        <v>47</v>
      </c>
      <c r="F163" s="2">
        <v>45</v>
      </c>
      <c r="G163" s="6">
        <v>3.19</v>
      </c>
      <c r="H163" s="6">
        <v>0.31</v>
      </c>
      <c r="I163" s="6">
        <v>19.89</v>
      </c>
      <c r="J163" s="6">
        <v>108</v>
      </c>
      <c r="K163" s="8">
        <v>119</v>
      </c>
      <c r="L163" s="45"/>
    </row>
    <row r="164" spans="1:12" x14ac:dyDescent="0.2">
      <c r="A164" s="49"/>
      <c r="B164" s="2"/>
      <c r="C164" s="2"/>
      <c r="D164" s="4" t="s">
        <v>31</v>
      </c>
      <c r="E164" s="4" t="s">
        <v>48</v>
      </c>
      <c r="F164" s="2">
        <v>25</v>
      </c>
      <c r="G164" s="6">
        <v>1.42</v>
      </c>
      <c r="H164" s="6">
        <v>0.27</v>
      </c>
      <c r="I164" s="6">
        <v>9.3000000000000007</v>
      </c>
      <c r="J164" s="6">
        <v>45.32</v>
      </c>
      <c r="K164" s="7">
        <v>120</v>
      </c>
      <c r="L164" s="45"/>
    </row>
    <row r="165" spans="1:12" x14ac:dyDescent="0.2">
      <c r="A165" s="49"/>
      <c r="B165" s="2"/>
      <c r="C165" s="2"/>
      <c r="D165" s="4" t="s">
        <v>22</v>
      </c>
      <c r="E165" s="4" t="s">
        <v>67</v>
      </c>
      <c r="F165" s="2">
        <v>200</v>
      </c>
      <c r="G165" s="6">
        <v>0.2</v>
      </c>
      <c r="H165" s="6">
        <v>0</v>
      </c>
      <c r="I165" s="6">
        <v>11</v>
      </c>
      <c r="J165" s="6">
        <v>44.8</v>
      </c>
      <c r="K165" s="7">
        <v>114</v>
      </c>
      <c r="L165" s="45"/>
    </row>
    <row r="166" spans="1:12" ht="13.5" thickBot="1" x14ac:dyDescent="0.25">
      <c r="A166" s="63"/>
      <c r="B166" s="64"/>
      <c r="C166" s="64"/>
      <c r="D166" s="74" t="s">
        <v>32</v>
      </c>
      <c r="E166" s="65"/>
      <c r="F166" s="50">
        <f>SUM(F159:F165)</f>
        <v>860</v>
      </c>
      <c r="G166" s="50">
        <f>SUM(G159:G165)</f>
        <v>26.070000000000004</v>
      </c>
      <c r="H166" s="50">
        <f>SUM(H159:H165)</f>
        <v>23.95</v>
      </c>
      <c r="I166" s="50">
        <f>SUM(I159:I165)</f>
        <v>94.61</v>
      </c>
      <c r="J166" s="50">
        <f>SUM(J159:J165)</f>
        <v>711.47</v>
      </c>
      <c r="K166" s="66"/>
      <c r="L166" s="67">
        <f>SUM(L159:L165)</f>
        <v>0</v>
      </c>
    </row>
    <row r="167" spans="1:12" ht="13.5" thickBot="1" x14ac:dyDescent="0.25">
      <c r="A167" s="75">
        <f>A151</f>
        <v>2</v>
      </c>
      <c r="B167" s="76">
        <f>B151</f>
        <v>5</v>
      </c>
      <c r="C167" s="104" t="s">
        <v>4</v>
      </c>
      <c r="D167" s="105"/>
      <c r="E167" s="78"/>
      <c r="F167" s="77">
        <f>F157+F166</f>
        <v>1362</v>
      </c>
      <c r="G167" s="77">
        <f>G157+G166</f>
        <v>145.64000000000001</v>
      </c>
      <c r="H167" s="77">
        <f>H157+H166</f>
        <v>49.5</v>
      </c>
      <c r="I167" s="77">
        <f>I157+I166</f>
        <v>154.27000000000001</v>
      </c>
      <c r="J167" s="77">
        <f>J157+J166</f>
        <v>1479.94</v>
      </c>
      <c r="K167" s="52"/>
      <c r="L167" s="53">
        <f>L157+L166</f>
        <v>0</v>
      </c>
    </row>
    <row r="168" spans="1:12" x14ac:dyDescent="0.2">
      <c r="A168" s="54">
        <v>3</v>
      </c>
      <c r="B168" s="24">
        <v>1</v>
      </c>
      <c r="C168" s="24" t="s">
        <v>20</v>
      </c>
      <c r="D168" s="22" t="s">
        <v>21</v>
      </c>
      <c r="E168" s="22" t="s">
        <v>107</v>
      </c>
      <c r="F168" s="24">
        <v>205</v>
      </c>
      <c r="G168" s="25">
        <v>7.21</v>
      </c>
      <c r="H168" s="25">
        <v>6.47</v>
      </c>
      <c r="I168" s="25">
        <v>34.770000000000003</v>
      </c>
      <c r="J168" s="25">
        <v>225.07</v>
      </c>
      <c r="K168" s="26">
        <v>60</v>
      </c>
      <c r="L168" s="55"/>
    </row>
    <row r="169" spans="1:12" x14ac:dyDescent="0.2">
      <c r="A169" s="44"/>
      <c r="B169" s="2"/>
      <c r="C169" s="2"/>
      <c r="D169" s="4" t="s">
        <v>22</v>
      </c>
      <c r="E169" s="4" t="s">
        <v>67</v>
      </c>
      <c r="F169" s="2">
        <v>200</v>
      </c>
      <c r="G169" s="6">
        <v>0.2</v>
      </c>
      <c r="H169" s="6">
        <v>0</v>
      </c>
      <c r="I169" s="6">
        <v>11</v>
      </c>
      <c r="J169" s="6">
        <v>44.8</v>
      </c>
      <c r="K169" s="7">
        <v>114</v>
      </c>
      <c r="L169" s="45"/>
    </row>
    <row r="170" spans="1:12" x14ac:dyDescent="0.2">
      <c r="A170" s="44"/>
      <c r="B170" s="2"/>
      <c r="C170" s="2"/>
      <c r="D170" s="4" t="s">
        <v>30</v>
      </c>
      <c r="E170" s="4" t="s">
        <v>41</v>
      </c>
      <c r="F170" s="2">
        <v>35</v>
      </c>
      <c r="G170" s="6">
        <v>2.63</v>
      </c>
      <c r="H170" s="6">
        <v>1.01</v>
      </c>
      <c r="I170" s="6">
        <v>17.43</v>
      </c>
      <c r="J170" s="10">
        <v>91.7</v>
      </c>
      <c r="K170" s="7">
        <v>121</v>
      </c>
      <c r="L170" s="45"/>
    </row>
    <row r="171" spans="1:12" x14ac:dyDescent="0.2">
      <c r="A171" s="44"/>
      <c r="B171" s="2"/>
      <c r="C171" s="2"/>
      <c r="D171" s="4" t="s">
        <v>25</v>
      </c>
      <c r="E171" s="4" t="s">
        <v>43</v>
      </c>
      <c r="F171" s="2">
        <v>100</v>
      </c>
      <c r="G171" s="6">
        <v>0.6</v>
      </c>
      <c r="H171" s="6">
        <v>0.6</v>
      </c>
      <c r="I171" s="6">
        <v>15.4</v>
      </c>
      <c r="J171" s="6">
        <v>72</v>
      </c>
      <c r="K171" s="7">
        <v>26</v>
      </c>
      <c r="L171" s="45"/>
    </row>
    <row r="172" spans="1:12" x14ac:dyDescent="0.2">
      <c r="A172" s="44"/>
      <c r="B172" s="2"/>
      <c r="C172" s="2"/>
      <c r="D172" s="4" t="s">
        <v>25</v>
      </c>
      <c r="E172" s="4" t="s">
        <v>81</v>
      </c>
      <c r="F172" s="2">
        <v>15</v>
      </c>
      <c r="G172" s="6">
        <v>3.66</v>
      </c>
      <c r="H172" s="6">
        <v>3.54</v>
      </c>
      <c r="I172" s="6">
        <v>0</v>
      </c>
      <c r="J172" s="10">
        <v>46.5</v>
      </c>
      <c r="K172" s="7">
        <v>1</v>
      </c>
      <c r="L172" s="45"/>
    </row>
    <row r="173" spans="1:12" x14ac:dyDescent="0.2">
      <c r="A173" s="44"/>
      <c r="B173" s="2"/>
      <c r="C173" s="2"/>
      <c r="D173" s="16" t="s">
        <v>32</v>
      </c>
      <c r="E173" s="3"/>
      <c r="F173" s="9">
        <f>SUM(F168:F172)</f>
        <v>555</v>
      </c>
      <c r="G173" s="9">
        <f>SUM(G168:G172)</f>
        <v>14.299999999999999</v>
      </c>
      <c r="H173" s="9">
        <f>SUM(H168:H172)</f>
        <v>11.620000000000001</v>
      </c>
      <c r="I173" s="9">
        <f>SUM(I168:I172)</f>
        <v>78.600000000000009</v>
      </c>
      <c r="J173" s="9">
        <f>SUM(J168:J172)</f>
        <v>480.07</v>
      </c>
      <c r="K173" s="47"/>
      <c r="L173" s="48"/>
    </row>
    <row r="174" spans="1:12" x14ac:dyDescent="0.2">
      <c r="A174" s="44"/>
      <c r="B174" s="2"/>
      <c r="C174" s="2"/>
      <c r="D174" s="16"/>
      <c r="E174" s="3"/>
      <c r="F174" s="9"/>
      <c r="G174" s="9"/>
      <c r="H174" s="9"/>
      <c r="I174" s="9"/>
      <c r="J174" s="9"/>
      <c r="K174" s="47"/>
      <c r="L174" s="48"/>
    </row>
    <row r="175" spans="1:12" x14ac:dyDescent="0.2">
      <c r="A175" s="44">
        <f>A168</f>
        <v>3</v>
      </c>
      <c r="B175" s="2">
        <f>B168</f>
        <v>1</v>
      </c>
      <c r="C175" s="2" t="s">
        <v>24</v>
      </c>
      <c r="D175" s="4" t="s">
        <v>25</v>
      </c>
      <c r="E175" s="4" t="s">
        <v>108</v>
      </c>
      <c r="F175" s="15">
        <v>60</v>
      </c>
      <c r="G175" s="11">
        <v>4.5199999999999996</v>
      </c>
      <c r="H175" s="11">
        <v>5.05</v>
      </c>
      <c r="I175" s="11">
        <v>15.54</v>
      </c>
      <c r="J175" s="11">
        <v>138.9</v>
      </c>
      <c r="K175" s="7">
        <v>224</v>
      </c>
      <c r="L175" s="45"/>
    </row>
    <row r="176" spans="1:12" x14ac:dyDescent="0.2">
      <c r="A176" s="44"/>
      <c r="B176" s="2"/>
      <c r="C176" s="2"/>
      <c r="D176" s="4" t="s">
        <v>26</v>
      </c>
      <c r="E176" s="4" t="s">
        <v>109</v>
      </c>
      <c r="F176" s="2">
        <v>200</v>
      </c>
      <c r="G176" s="11">
        <v>6.66</v>
      </c>
      <c r="H176" s="11">
        <v>5.51</v>
      </c>
      <c r="I176" s="11">
        <v>8.75</v>
      </c>
      <c r="J176" s="11">
        <v>111.57</v>
      </c>
      <c r="K176" s="7">
        <v>41</v>
      </c>
      <c r="L176" s="45"/>
    </row>
    <row r="177" spans="1:12" x14ac:dyDescent="0.2">
      <c r="A177" s="44"/>
      <c r="B177" s="2"/>
      <c r="C177" s="2"/>
      <c r="D177" s="4" t="s">
        <v>27</v>
      </c>
      <c r="E177" s="4" t="s">
        <v>71</v>
      </c>
      <c r="F177" s="2">
        <v>90</v>
      </c>
      <c r="G177" s="11">
        <v>14.85</v>
      </c>
      <c r="H177" s="11">
        <v>13.32</v>
      </c>
      <c r="I177" s="11">
        <v>5.94</v>
      </c>
      <c r="J177" s="11">
        <v>202.68</v>
      </c>
      <c r="K177" s="7">
        <v>80</v>
      </c>
      <c r="L177" s="45"/>
    </row>
    <row r="178" spans="1:12" x14ac:dyDescent="0.2">
      <c r="A178" s="44"/>
      <c r="B178" s="2"/>
      <c r="C178" s="2"/>
      <c r="D178" s="4" t="s">
        <v>28</v>
      </c>
      <c r="E178" s="4" t="s">
        <v>70</v>
      </c>
      <c r="F178" s="2">
        <v>150</v>
      </c>
      <c r="G178" s="6">
        <v>7.2</v>
      </c>
      <c r="H178" s="6">
        <v>5.0999999999999996</v>
      </c>
      <c r="I178" s="6">
        <v>33.9</v>
      </c>
      <c r="J178" s="6">
        <v>210.3</v>
      </c>
      <c r="K178" s="7">
        <v>54</v>
      </c>
      <c r="L178" s="45"/>
    </row>
    <row r="179" spans="1:12" x14ac:dyDescent="0.2">
      <c r="A179" s="44"/>
      <c r="B179" s="2"/>
      <c r="C179" s="2"/>
      <c r="D179" s="4" t="s">
        <v>55</v>
      </c>
      <c r="E179" s="4" t="s">
        <v>46</v>
      </c>
      <c r="F179" s="2">
        <v>200</v>
      </c>
      <c r="G179" s="6">
        <v>0.4</v>
      </c>
      <c r="H179" s="6">
        <v>0</v>
      </c>
      <c r="I179" s="6">
        <v>27</v>
      </c>
      <c r="J179" s="10">
        <v>110</v>
      </c>
      <c r="K179" s="7">
        <v>98</v>
      </c>
      <c r="L179" s="45"/>
    </row>
    <row r="180" spans="1:12" x14ac:dyDescent="0.2">
      <c r="A180" s="44"/>
      <c r="B180" s="2"/>
      <c r="C180" s="2"/>
      <c r="D180" s="4" t="s">
        <v>31</v>
      </c>
      <c r="E180" s="4" t="s">
        <v>48</v>
      </c>
      <c r="F180" s="2">
        <v>20</v>
      </c>
      <c r="G180" s="6">
        <v>1.1399999999999999</v>
      </c>
      <c r="H180" s="6">
        <v>0.22</v>
      </c>
      <c r="I180" s="6">
        <v>7.44</v>
      </c>
      <c r="J180" s="10">
        <v>36.26</v>
      </c>
      <c r="K180" s="8">
        <v>120</v>
      </c>
      <c r="L180" s="45"/>
    </row>
    <row r="181" spans="1:12" x14ac:dyDescent="0.2">
      <c r="A181" s="44"/>
      <c r="B181" s="2"/>
      <c r="C181" s="2"/>
      <c r="D181" s="16" t="s">
        <v>29</v>
      </c>
      <c r="E181" s="4" t="s">
        <v>47</v>
      </c>
      <c r="F181" s="2">
        <v>20</v>
      </c>
      <c r="G181" s="6">
        <v>1.4</v>
      </c>
      <c r="H181" s="6">
        <v>0.14000000000000001</v>
      </c>
      <c r="I181" s="6">
        <v>8.8000000000000007</v>
      </c>
      <c r="J181" s="10">
        <v>48</v>
      </c>
      <c r="K181" s="8">
        <v>119</v>
      </c>
      <c r="L181" s="45"/>
    </row>
    <row r="182" spans="1:12" ht="13.5" thickBot="1" x14ac:dyDescent="0.25">
      <c r="A182" s="82"/>
      <c r="B182" s="64"/>
      <c r="C182" s="64"/>
      <c r="D182" s="74" t="s">
        <v>32</v>
      </c>
      <c r="E182" s="65"/>
      <c r="F182" s="50">
        <f>SUM(F175:F181)</f>
        <v>740</v>
      </c>
      <c r="G182" s="50">
        <f>SUM(G175:G181)</f>
        <v>36.17</v>
      </c>
      <c r="H182" s="50">
        <f>SUM(H175:H181)</f>
        <v>29.339999999999996</v>
      </c>
      <c r="I182" s="50">
        <f>SUM(I175:I181)</f>
        <v>107.36999999999999</v>
      </c>
      <c r="J182" s="50">
        <f>SUM(J175:J181)</f>
        <v>857.71</v>
      </c>
      <c r="K182" s="66"/>
      <c r="L182" s="67">
        <f>SUM(L175:L181)</f>
        <v>0</v>
      </c>
    </row>
    <row r="183" spans="1:12" ht="13.5" thickBot="1" x14ac:dyDescent="0.25">
      <c r="A183" s="75">
        <f>A168</f>
        <v>3</v>
      </c>
      <c r="B183" s="76">
        <f>B168</f>
        <v>1</v>
      </c>
      <c r="C183" s="104" t="s">
        <v>4</v>
      </c>
      <c r="D183" s="105"/>
      <c r="E183" s="78"/>
      <c r="F183" s="77">
        <f>F173+F182</f>
        <v>1295</v>
      </c>
      <c r="G183" s="77">
        <f>G173+G182</f>
        <v>50.47</v>
      </c>
      <c r="H183" s="77">
        <f>H173+H182</f>
        <v>40.959999999999994</v>
      </c>
      <c r="I183" s="77">
        <f>I173+I182</f>
        <v>185.97</v>
      </c>
      <c r="J183" s="77">
        <f>J173+J182</f>
        <v>1337.78</v>
      </c>
      <c r="K183" s="52"/>
      <c r="L183" s="53">
        <f>L173+L182</f>
        <v>0</v>
      </c>
    </row>
    <row r="184" spans="1:12" x14ac:dyDescent="0.2">
      <c r="A184" s="83">
        <v>3</v>
      </c>
      <c r="B184" s="29">
        <v>2</v>
      </c>
      <c r="C184" s="29" t="s">
        <v>20</v>
      </c>
      <c r="D184" s="17" t="s">
        <v>21</v>
      </c>
      <c r="E184" s="17" t="s">
        <v>110</v>
      </c>
      <c r="F184" s="29">
        <v>90</v>
      </c>
      <c r="G184" s="20">
        <v>16.34</v>
      </c>
      <c r="H184" s="20">
        <v>14.21</v>
      </c>
      <c r="I184" s="20">
        <v>8.81</v>
      </c>
      <c r="J184" s="20">
        <v>229.07</v>
      </c>
      <c r="K184" s="21">
        <v>302</v>
      </c>
      <c r="L184" s="70"/>
    </row>
    <row r="185" spans="1:12" x14ac:dyDescent="0.2">
      <c r="A185" s="44"/>
      <c r="B185" s="2"/>
      <c r="C185" s="2"/>
      <c r="D185" s="4" t="s">
        <v>30</v>
      </c>
      <c r="E185" s="4" t="s">
        <v>47</v>
      </c>
      <c r="F185" s="2">
        <v>30</v>
      </c>
      <c r="G185" s="6">
        <v>2.13</v>
      </c>
      <c r="H185" s="6">
        <v>0.21</v>
      </c>
      <c r="I185" s="6">
        <v>13.26</v>
      </c>
      <c r="J185" s="10">
        <v>72</v>
      </c>
      <c r="K185" s="8">
        <v>119</v>
      </c>
      <c r="L185" s="45"/>
    </row>
    <row r="186" spans="1:12" x14ac:dyDescent="0.2">
      <c r="A186" s="44"/>
      <c r="B186" s="2"/>
      <c r="C186" s="2"/>
      <c r="D186" s="4" t="s">
        <v>31</v>
      </c>
      <c r="E186" s="4" t="s">
        <v>48</v>
      </c>
      <c r="F186" s="2">
        <v>20</v>
      </c>
      <c r="G186" s="6">
        <v>1.1399999999999999</v>
      </c>
      <c r="H186" s="6">
        <v>0.22</v>
      </c>
      <c r="I186" s="6">
        <v>7.44</v>
      </c>
      <c r="J186" s="10">
        <v>36.26</v>
      </c>
      <c r="K186" s="7">
        <v>120</v>
      </c>
      <c r="L186" s="45"/>
    </row>
    <row r="187" spans="1:12" x14ac:dyDescent="0.2">
      <c r="A187" s="44"/>
      <c r="B187" s="2"/>
      <c r="C187" s="2"/>
      <c r="D187" s="4" t="s">
        <v>25</v>
      </c>
      <c r="E187" s="5" t="s">
        <v>95</v>
      </c>
      <c r="F187" s="6">
        <v>60</v>
      </c>
      <c r="G187" s="6">
        <v>0.49</v>
      </c>
      <c r="H187" s="6">
        <v>5.55</v>
      </c>
      <c r="I187" s="6">
        <v>1.51</v>
      </c>
      <c r="J187" s="6">
        <v>53.28</v>
      </c>
      <c r="K187" s="13">
        <v>10</v>
      </c>
      <c r="L187" s="45"/>
    </row>
    <row r="188" spans="1:12" x14ac:dyDescent="0.2">
      <c r="A188" s="44"/>
      <c r="B188" s="2"/>
      <c r="C188" s="2"/>
      <c r="D188" s="4" t="s">
        <v>28</v>
      </c>
      <c r="E188" s="4" t="s">
        <v>111</v>
      </c>
      <c r="F188" s="2">
        <v>150</v>
      </c>
      <c r="G188" s="11">
        <v>3.3</v>
      </c>
      <c r="H188" s="11">
        <v>7.8</v>
      </c>
      <c r="I188" s="11">
        <v>22.35</v>
      </c>
      <c r="J188" s="11">
        <v>173.1</v>
      </c>
      <c r="K188" s="7">
        <v>50</v>
      </c>
      <c r="L188" s="45"/>
    </row>
    <row r="189" spans="1:12" x14ac:dyDescent="0.2">
      <c r="A189" s="44"/>
      <c r="B189" s="2"/>
      <c r="C189" s="2"/>
      <c r="D189" s="4" t="s">
        <v>29</v>
      </c>
      <c r="E189" s="4" t="s">
        <v>112</v>
      </c>
      <c r="F189" s="2">
        <v>200</v>
      </c>
      <c r="G189" s="6">
        <v>0</v>
      </c>
      <c r="H189" s="6">
        <v>0</v>
      </c>
      <c r="I189" s="6">
        <v>14.4</v>
      </c>
      <c r="J189" s="6">
        <v>58.4</v>
      </c>
      <c r="K189" s="7">
        <v>104</v>
      </c>
      <c r="L189" s="45"/>
    </row>
    <row r="190" spans="1:12" x14ac:dyDescent="0.2">
      <c r="A190" s="44"/>
      <c r="B190" s="2"/>
      <c r="C190" s="2"/>
      <c r="D190" s="16" t="s">
        <v>32</v>
      </c>
      <c r="E190" s="3"/>
      <c r="F190" s="9">
        <f>SUM(F184:F189)</f>
        <v>550</v>
      </c>
      <c r="G190" s="9">
        <f>SUM(G184:G189)</f>
        <v>23.4</v>
      </c>
      <c r="H190" s="9">
        <f>SUM(H184:H189)</f>
        <v>27.990000000000002</v>
      </c>
      <c r="I190" s="9">
        <f>SUM(I184:I189)</f>
        <v>67.77000000000001</v>
      </c>
      <c r="J190" s="9">
        <f>SUM(J184:J189)</f>
        <v>622.11</v>
      </c>
      <c r="K190" s="47"/>
      <c r="L190" s="48"/>
    </row>
    <row r="191" spans="1:12" x14ac:dyDescent="0.2">
      <c r="A191" s="44"/>
      <c r="B191" s="2"/>
      <c r="C191" s="2"/>
      <c r="D191" s="16"/>
      <c r="E191" s="3"/>
      <c r="F191" s="9"/>
      <c r="G191" s="9"/>
      <c r="H191" s="9"/>
      <c r="I191" s="9"/>
      <c r="J191" s="9"/>
      <c r="K191" s="47"/>
      <c r="L191" s="48"/>
    </row>
    <row r="192" spans="1:12" x14ac:dyDescent="0.2">
      <c r="A192" s="44">
        <v>3</v>
      </c>
      <c r="B192" s="2">
        <f>B184</f>
        <v>2</v>
      </c>
      <c r="C192" s="2" t="s">
        <v>24</v>
      </c>
      <c r="D192" s="4" t="s">
        <v>25</v>
      </c>
      <c r="E192" s="4" t="s">
        <v>86</v>
      </c>
      <c r="F192" s="2">
        <v>150</v>
      </c>
      <c r="G192" s="6">
        <v>0.6</v>
      </c>
      <c r="H192" s="6">
        <v>0</v>
      </c>
      <c r="I192" s="6">
        <v>16.95</v>
      </c>
      <c r="J192" s="6">
        <v>69</v>
      </c>
      <c r="K192" s="7">
        <v>24</v>
      </c>
      <c r="L192" s="45"/>
    </row>
    <row r="193" spans="1:12" x14ac:dyDescent="0.2">
      <c r="A193" s="44"/>
      <c r="B193" s="2"/>
      <c r="C193" s="2"/>
      <c r="D193" s="4" t="s">
        <v>26</v>
      </c>
      <c r="E193" s="4" t="s">
        <v>105</v>
      </c>
      <c r="F193" s="2">
        <v>200</v>
      </c>
      <c r="G193" s="11">
        <v>5.74</v>
      </c>
      <c r="H193" s="11">
        <v>8.7799999999999994</v>
      </c>
      <c r="I193" s="11">
        <v>8.74</v>
      </c>
      <c r="J193" s="11">
        <v>138.04</v>
      </c>
      <c r="K193" s="7">
        <v>31</v>
      </c>
      <c r="L193" s="45"/>
    </row>
    <row r="194" spans="1:12" x14ac:dyDescent="0.2">
      <c r="A194" s="44"/>
      <c r="B194" s="2"/>
      <c r="C194" s="2"/>
      <c r="D194" s="4" t="s">
        <v>27</v>
      </c>
      <c r="E194" s="4" t="s">
        <v>113</v>
      </c>
      <c r="F194" s="2">
        <v>90</v>
      </c>
      <c r="G194" s="6">
        <v>20.170000000000002</v>
      </c>
      <c r="H194" s="6">
        <v>20.309999999999999</v>
      </c>
      <c r="I194" s="6">
        <v>2.09</v>
      </c>
      <c r="J194" s="6">
        <v>274</v>
      </c>
      <c r="K194" s="7">
        <v>240</v>
      </c>
      <c r="L194" s="45"/>
    </row>
    <row r="195" spans="1:12" x14ac:dyDescent="0.2">
      <c r="A195" s="44"/>
      <c r="B195" s="2"/>
      <c r="C195" s="2"/>
      <c r="D195" s="4" t="s">
        <v>28</v>
      </c>
      <c r="E195" s="4" t="s">
        <v>66</v>
      </c>
      <c r="F195" s="2">
        <v>150</v>
      </c>
      <c r="G195" s="6">
        <v>6.45</v>
      </c>
      <c r="H195" s="6">
        <v>4.05</v>
      </c>
      <c r="I195" s="6">
        <v>40.200000000000003</v>
      </c>
      <c r="J195" s="6">
        <v>223.65</v>
      </c>
      <c r="K195" s="7">
        <v>65</v>
      </c>
      <c r="L195" s="45"/>
    </row>
    <row r="196" spans="1:12" x14ac:dyDescent="0.2">
      <c r="A196" s="44"/>
      <c r="B196" s="2"/>
      <c r="C196" s="2"/>
      <c r="D196" s="4" t="s">
        <v>30</v>
      </c>
      <c r="E196" s="4" t="s">
        <v>47</v>
      </c>
      <c r="F196" s="2">
        <v>20</v>
      </c>
      <c r="G196" s="6">
        <v>1.4</v>
      </c>
      <c r="H196" s="6">
        <v>0.14000000000000001</v>
      </c>
      <c r="I196" s="6">
        <v>8.8000000000000007</v>
      </c>
      <c r="J196" s="6">
        <v>48</v>
      </c>
      <c r="K196" s="8">
        <v>119</v>
      </c>
      <c r="L196" s="45"/>
    </row>
    <row r="197" spans="1:12" x14ac:dyDescent="0.2">
      <c r="A197" s="44"/>
      <c r="B197" s="2"/>
      <c r="C197" s="2"/>
      <c r="D197" s="4" t="s">
        <v>31</v>
      </c>
      <c r="E197" s="4" t="s">
        <v>48</v>
      </c>
      <c r="F197" s="2">
        <v>20</v>
      </c>
      <c r="G197" s="6">
        <v>1.1399999999999999</v>
      </c>
      <c r="H197" s="6">
        <v>0.22</v>
      </c>
      <c r="I197" s="6">
        <v>7.44</v>
      </c>
      <c r="J197" s="10">
        <v>36.26</v>
      </c>
      <c r="K197" s="7">
        <v>120</v>
      </c>
      <c r="L197" s="45"/>
    </row>
    <row r="198" spans="1:12" x14ac:dyDescent="0.2">
      <c r="A198" s="44"/>
      <c r="B198" s="2"/>
      <c r="C198" s="2"/>
      <c r="D198" s="16" t="s">
        <v>29</v>
      </c>
      <c r="E198" s="4" t="s">
        <v>60</v>
      </c>
      <c r="F198" s="2">
        <v>200</v>
      </c>
      <c r="G198" s="6">
        <v>0.26</v>
      </c>
      <c r="H198" s="6">
        <v>0</v>
      </c>
      <c r="I198" s="6">
        <v>15.46</v>
      </c>
      <c r="J198" s="6">
        <v>62</v>
      </c>
      <c r="K198" s="8">
        <v>216</v>
      </c>
      <c r="L198" s="45"/>
    </row>
    <row r="199" spans="1:12" ht="13.5" thickBot="1" x14ac:dyDescent="0.25">
      <c r="A199" s="82"/>
      <c r="B199" s="64"/>
      <c r="C199" s="64"/>
      <c r="D199" s="74" t="s">
        <v>32</v>
      </c>
      <c r="E199" s="65"/>
      <c r="F199" s="50">
        <f>SUM(F192:F198)</f>
        <v>830</v>
      </c>
      <c r="G199" s="50">
        <f>SUM(G192:G198)</f>
        <v>35.76</v>
      </c>
      <c r="H199" s="50">
        <f>SUM(H192:H198)</f>
        <v>33.499999999999993</v>
      </c>
      <c r="I199" s="50">
        <f>SUM(I192:I198)</f>
        <v>99.68</v>
      </c>
      <c r="J199" s="50">
        <f>SUM(J192:J198)</f>
        <v>850.94999999999993</v>
      </c>
      <c r="K199" s="66"/>
      <c r="L199" s="67">
        <f>SUM(L192:L198)</f>
        <v>0</v>
      </c>
    </row>
    <row r="200" spans="1:12" ht="13.5" thickBot="1" x14ac:dyDescent="0.25">
      <c r="A200" s="75">
        <f>A184</f>
        <v>3</v>
      </c>
      <c r="B200" s="76">
        <f>B184</f>
        <v>2</v>
      </c>
      <c r="C200" s="104" t="s">
        <v>4</v>
      </c>
      <c r="D200" s="105"/>
      <c r="E200" s="78"/>
      <c r="F200" s="77">
        <f>F190+F199</f>
        <v>1380</v>
      </c>
      <c r="G200" s="77">
        <f>G190+G199</f>
        <v>59.16</v>
      </c>
      <c r="H200" s="77">
        <f>H190+H199</f>
        <v>61.489999999999995</v>
      </c>
      <c r="I200" s="77">
        <f>I190+I199</f>
        <v>167.45000000000002</v>
      </c>
      <c r="J200" s="77">
        <f>J190+J199</f>
        <v>1473.06</v>
      </c>
      <c r="K200" s="52"/>
      <c r="L200" s="53">
        <f>L190+L199</f>
        <v>0</v>
      </c>
    </row>
    <row r="201" spans="1:12" x14ac:dyDescent="0.2">
      <c r="A201" s="83">
        <v>3</v>
      </c>
      <c r="B201" s="29">
        <v>3</v>
      </c>
      <c r="C201" s="29" t="s">
        <v>20</v>
      </c>
      <c r="D201" s="17" t="s">
        <v>21</v>
      </c>
      <c r="E201" s="17" t="s">
        <v>114</v>
      </c>
      <c r="F201" s="29">
        <v>150</v>
      </c>
      <c r="G201" s="20">
        <v>25.71</v>
      </c>
      <c r="H201" s="20">
        <v>11.96</v>
      </c>
      <c r="I201" s="20">
        <v>32.299999999999997</v>
      </c>
      <c r="J201" s="20">
        <v>342.12</v>
      </c>
      <c r="K201" s="21">
        <v>69</v>
      </c>
      <c r="L201" s="70"/>
    </row>
    <row r="202" spans="1:12" x14ac:dyDescent="0.2">
      <c r="A202" s="44"/>
      <c r="B202" s="2"/>
      <c r="C202" s="2"/>
      <c r="D202" s="4" t="s">
        <v>22</v>
      </c>
      <c r="E202" s="4" t="s">
        <v>94</v>
      </c>
      <c r="F202" s="2">
        <v>200</v>
      </c>
      <c r="G202" s="6">
        <v>3.2</v>
      </c>
      <c r="H202" s="6">
        <v>3.2</v>
      </c>
      <c r="I202" s="6">
        <v>14.6</v>
      </c>
      <c r="J202" s="6">
        <v>100.8</v>
      </c>
      <c r="K202" s="7">
        <v>116</v>
      </c>
      <c r="L202" s="45"/>
    </row>
    <row r="203" spans="1:12" x14ac:dyDescent="0.2">
      <c r="A203" s="44"/>
      <c r="B203" s="2"/>
      <c r="C203" s="2"/>
      <c r="D203" s="4" t="s">
        <v>30</v>
      </c>
      <c r="E203" s="4" t="s">
        <v>41</v>
      </c>
      <c r="F203" s="2">
        <v>20</v>
      </c>
      <c r="G203" s="6">
        <v>1.44</v>
      </c>
      <c r="H203" s="6">
        <v>0.13</v>
      </c>
      <c r="I203" s="6">
        <v>9.83</v>
      </c>
      <c r="J203" s="6">
        <v>50.44</v>
      </c>
      <c r="K203" s="8">
        <v>121</v>
      </c>
      <c r="L203" s="45"/>
    </row>
    <row r="204" spans="1:12" x14ac:dyDescent="0.2">
      <c r="A204" s="44"/>
      <c r="B204" s="2"/>
      <c r="C204" s="2"/>
      <c r="D204" s="4" t="s">
        <v>25</v>
      </c>
      <c r="E204" s="4" t="s">
        <v>43</v>
      </c>
      <c r="F204" s="2">
        <v>150</v>
      </c>
      <c r="G204" s="6">
        <v>0.6</v>
      </c>
      <c r="H204" s="6">
        <v>0</v>
      </c>
      <c r="I204" s="6">
        <v>16.95</v>
      </c>
      <c r="J204" s="10">
        <v>69</v>
      </c>
      <c r="K204" s="7">
        <v>24</v>
      </c>
      <c r="L204" s="45"/>
    </row>
    <row r="205" spans="1:12" x14ac:dyDescent="0.2">
      <c r="A205" s="44"/>
      <c r="B205" s="2"/>
      <c r="C205" s="2"/>
      <c r="D205" s="16" t="s">
        <v>32</v>
      </c>
      <c r="E205" s="3"/>
      <c r="F205" s="9">
        <f>SUM(F201:F204)</f>
        <v>520</v>
      </c>
      <c r="G205" s="9">
        <f>SUM(G201:G204)</f>
        <v>30.950000000000003</v>
      </c>
      <c r="H205" s="9">
        <f>SUM(H201:H204)</f>
        <v>15.290000000000001</v>
      </c>
      <c r="I205" s="9">
        <f>SUM(I201:I204)</f>
        <v>73.679999999999993</v>
      </c>
      <c r="J205" s="9">
        <f>SUM(J201:J204)</f>
        <v>562.36</v>
      </c>
      <c r="K205" s="47"/>
      <c r="L205" s="48"/>
    </row>
    <row r="206" spans="1:12" x14ac:dyDescent="0.2">
      <c r="A206" s="44"/>
      <c r="B206" s="2"/>
      <c r="C206" s="2"/>
      <c r="D206" s="16"/>
      <c r="E206" s="3"/>
      <c r="F206" s="9"/>
      <c r="G206" s="9"/>
      <c r="H206" s="9"/>
      <c r="I206" s="9"/>
      <c r="J206" s="9"/>
      <c r="K206" s="47"/>
      <c r="L206" s="48"/>
    </row>
    <row r="207" spans="1:12" x14ac:dyDescent="0.2">
      <c r="A207" s="44">
        <v>3</v>
      </c>
      <c r="B207" s="2">
        <f>B201</f>
        <v>3</v>
      </c>
      <c r="C207" s="2" t="s">
        <v>24</v>
      </c>
      <c r="D207" s="4" t="s">
        <v>25</v>
      </c>
      <c r="E207" s="4" t="s">
        <v>115</v>
      </c>
      <c r="F207" s="15">
        <v>60</v>
      </c>
      <c r="G207" s="6">
        <v>2.8</v>
      </c>
      <c r="H207" s="6">
        <v>7.73</v>
      </c>
      <c r="I207" s="6">
        <v>1.92</v>
      </c>
      <c r="J207" s="6">
        <v>90.12</v>
      </c>
      <c r="K207" s="7">
        <v>21</v>
      </c>
      <c r="L207" s="45"/>
    </row>
    <row r="208" spans="1:12" x14ac:dyDescent="0.2">
      <c r="A208" s="44"/>
      <c r="B208" s="2"/>
      <c r="C208" s="2"/>
      <c r="D208" s="4" t="s">
        <v>26</v>
      </c>
      <c r="E208" s="4" t="s">
        <v>44</v>
      </c>
      <c r="F208" s="2">
        <v>200</v>
      </c>
      <c r="G208" s="11">
        <v>6</v>
      </c>
      <c r="H208" s="11">
        <v>6.28</v>
      </c>
      <c r="I208" s="11">
        <v>7.12</v>
      </c>
      <c r="J208" s="11">
        <v>109.74</v>
      </c>
      <c r="K208" s="7">
        <v>30</v>
      </c>
      <c r="L208" s="45"/>
    </row>
    <row r="209" spans="1:12" x14ac:dyDescent="0.2">
      <c r="A209" s="44"/>
      <c r="B209" s="2"/>
      <c r="C209" s="2"/>
      <c r="D209" s="4" t="s">
        <v>27</v>
      </c>
      <c r="E209" s="4" t="s">
        <v>116</v>
      </c>
      <c r="F209" s="2">
        <v>90</v>
      </c>
      <c r="G209" s="6">
        <v>12.04</v>
      </c>
      <c r="H209" s="6">
        <v>8.3000000000000007</v>
      </c>
      <c r="I209" s="6">
        <v>9.7899999999999991</v>
      </c>
      <c r="J209" s="6">
        <v>161.84</v>
      </c>
      <c r="K209" s="7">
        <v>281</v>
      </c>
      <c r="L209" s="45"/>
    </row>
    <row r="210" spans="1:12" x14ac:dyDescent="0.2">
      <c r="A210" s="44"/>
      <c r="B210" s="2"/>
      <c r="C210" s="2"/>
      <c r="D210" s="4" t="s">
        <v>28</v>
      </c>
      <c r="E210" s="4" t="s">
        <v>59</v>
      </c>
      <c r="F210" s="2">
        <v>150</v>
      </c>
      <c r="G210" s="11">
        <v>3.3</v>
      </c>
      <c r="H210" s="11">
        <v>7.8</v>
      </c>
      <c r="I210" s="11">
        <v>22.35</v>
      </c>
      <c r="J210" s="11">
        <v>173.1</v>
      </c>
      <c r="K210" s="7">
        <v>50</v>
      </c>
      <c r="L210" s="45"/>
    </row>
    <row r="211" spans="1:12" x14ac:dyDescent="0.2">
      <c r="A211" s="44"/>
      <c r="B211" s="2"/>
      <c r="C211" s="2"/>
      <c r="D211" s="4" t="s">
        <v>30</v>
      </c>
      <c r="E211" s="4" t="s">
        <v>47</v>
      </c>
      <c r="F211" s="2">
        <v>50</v>
      </c>
      <c r="G211" s="6">
        <v>3.8</v>
      </c>
      <c r="H211" s="6">
        <v>0.4</v>
      </c>
      <c r="I211" s="6">
        <v>24.6</v>
      </c>
      <c r="J211" s="6">
        <v>117.5</v>
      </c>
      <c r="K211" s="8">
        <v>119</v>
      </c>
      <c r="L211" s="45"/>
    </row>
    <row r="212" spans="1:12" x14ac:dyDescent="0.2">
      <c r="A212" s="44"/>
      <c r="B212" s="2"/>
      <c r="C212" s="2"/>
      <c r="D212" s="4" t="s">
        <v>31</v>
      </c>
      <c r="E212" s="4" t="s">
        <v>48</v>
      </c>
      <c r="F212" s="2">
        <v>45</v>
      </c>
      <c r="G212" s="6">
        <v>2.97</v>
      </c>
      <c r="H212" s="6">
        <v>0.54</v>
      </c>
      <c r="I212" s="6">
        <v>18.09</v>
      </c>
      <c r="J212" s="6">
        <v>89.1</v>
      </c>
      <c r="K212" s="7">
        <v>120</v>
      </c>
      <c r="L212" s="45"/>
    </row>
    <row r="213" spans="1:12" x14ac:dyDescent="0.2">
      <c r="A213" s="44"/>
      <c r="B213" s="2"/>
      <c r="C213" s="2"/>
      <c r="D213" s="16" t="s">
        <v>29</v>
      </c>
      <c r="E213" s="4" t="s">
        <v>112</v>
      </c>
      <c r="F213" s="2">
        <v>200</v>
      </c>
      <c r="G213" s="6">
        <v>0</v>
      </c>
      <c r="H213" s="6">
        <v>0</v>
      </c>
      <c r="I213" s="6">
        <v>14.4</v>
      </c>
      <c r="J213" s="6">
        <v>58.4</v>
      </c>
      <c r="K213" s="7">
        <v>104</v>
      </c>
      <c r="L213" s="45"/>
    </row>
    <row r="214" spans="1:12" ht="13.5" thickBot="1" x14ac:dyDescent="0.25">
      <c r="A214" s="82"/>
      <c r="B214" s="64"/>
      <c r="C214" s="64"/>
      <c r="D214" s="74" t="s">
        <v>32</v>
      </c>
      <c r="E214" s="65"/>
      <c r="F214" s="50">
        <f>SUM(F207:F213)</f>
        <v>795</v>
      </c>
      <c r="G214" s="50">
        <f>SUM(G207:G213)</f>
        <v>30.91</v>
      </c>
      <c r="H214" s="50">
        <f>SUM(H207:H213)</f>
        <v>31.05</v>
      </c>
      <c r="I214" s="50">
        <f>SUM(I207:I213)</f>
        <v>98.27000000000001</v>
      </c>
      <c r="J214" s="50">
        <f>SUM(J207:J213)</f>
        <v>799.80000000000007</v>
      </c>
      <c r="K214" s="66"/>
      <c r="L214" s="67">
        <f>SUM(L207:L213)</f>
        <v>0</v>
      </c>
    </row>
    <row r="215" spans="1:12" ht="13.5" thickBot="1" x14ac:dyDescent="0.25">
      <c r="A215" s="75">
        <f>A201</f>
        <v>3</v>
      </c>
      <c r="B215" s="76">
        <f>B201</f>
        <v>3</v>
      </c>
      <c r="C215" s="104" t="s">
        <v>4</v>
      </c>
      <c r="D215" s="105"/>
      <c r="E215" s="78"/>
      <c r="F215" s="77">
        <f>F205+F214</f>
        <v>1315</v>
      </c>
      <c r="G215" s="77">
        <f>G205+G214</f>
        <v>61.86</v>
      </c>
      <c r="H215" s="77">
        <f>H205+H214</f>
        <v>46.34</v>
      </c>
      <c r="I215" s="77">
        <f>I205+I214</f>
        <v>171.95</v>
      </c>
      <c r="J215" s="77">
        <f>J205+J214</f>
        <v>1362.16</v>
      </c>
      <c r="K215" s="52"/>
      <c r="L215" s="53">
        <f>L205+L214</f>
        <v>0</v>
      </c>
    </row>
    <row r="216" spans="1:12" x14ac:dyDescent="0.2">
      <c r="A216" s="83">
        <v>3</v>
      </c>
      <c r="B216" s="29">
        <v>4</v>
      </c>
      <c r="C216" s="29" t="s">
        <v>20</v>
      </c>
      <c r="D216" s="17" t="s">
        <v>21</v>
      </c>
      <c r="E216" s="17" t="s">
        <v>65</v>
      </c>
      <c r="F216" s="29">
        <v>90</v>
      </c>
      <c r="G216" s="20">
        <v>13.94</v>
      </c>
      <c r="H216" s="20">
        <v>16.18</v>
      </c>
      <c r="I216" s="20">
        <v>5.21</v>
      </c>
      <c r="J216" s="86">
        <v>224.21</v>
      </c>
      <c r="K216" s="21">
        <v>269</v>
      </c>
      <c r="L216" s="70"/>
    </row>
    <row r="217" spans="1:12" x14ac:dyDescent="0.2">
      <c r="A217" s="44"/>
      <c r="B217" s="2"/>
      <c r="C217" s="2"/>
      <c r="D217" s="4" t="s">
        <v>30</v>
      </c>
      <c r="E217" s="4" t="s">
        <v>50</v>
      </c>
      <c r="F217" s="2">
        <v>25</v>
      </c>
      <c r="G217" s="6">
        <v>1.78</v>
      </c>
      <c r="H217" s="6">
        <v>0.18</v>
      </c>
      <c r="I217" s="6">
        <v>11.05</v>
      </c>
      <c r="J217" s="10">
        <v>60</v>
      </c>
      <c r="K217" s="8">
        <v>119</v>
      </c>
      <c r="L217" s="45"/>
    </row>
    <row r="218" spans="1:12" x14ac:dyDescent="0.2">
      <c r="A218" s="44"/>
      <c r="B218" s="2"/>
      <c r="C218" s="2"/>
      <c r="D218" s="4" t="s">
        <v>31</v>
      </c>
      <c r="E218" s="4" t="s">
        <v>48</v>
      </c>
      <c r="F218" s="2">
        <v>20</v>
      </c>
      <c r="G218" s="6">
        <v>1.1399999999999999</v>
      </c>
      <c r="H218" s="6">
        <v>0.22</v>
      </c>
      <c r="I218" s="6">
        <v>7.44</v>
      </c>
      <c r="J218" s="10">
        <v>36.26</v>
      </c>
      <c r="K218" s="7">
        <v>120</v>
      </c>
      <c r="L218" s="45"/>
    </row>
    <row r="219" spans="1:12" x14ac:dyDescent="0.2">
      <c r="A219" s="44"/>
      <c r="B219" s="2"/>
      <c r="C219" s="2"/>
      <c r="D219" s="4" t="s">
        <v>25</v>
      </c>
      <c r="E219" s="4" t="s">
        <v>81</v>
      </c>
      <c r="F219" s="2">
        <v>15</v>
      </c>
      <c r="G219" s="6">
        <v>3.66</v>
      </c>
      <c r="H219" s="6">
        <v>3.54</v>
      </c>
      <c r="I219" s="6">
        <v>0</v>
      </c>
      <c r="J219" s="10">
        <v>46.5</v>
      </c>
      <c r="K219" s="7">
        <v>1</v>
      </c>
      <c r="L219" s="45"/>
    </row>
    <row r="220" spans="1:12" x14ac:dyDescent="0.2">
      <c r="A220" s="44"/>
      <c r="B220" s="2"/>
      <c r="C220" s="2"/>
      <c r="D220" s="4" t="s">
        <v>117</v>
      </c>
      <c r="E220" s="4" t="s">
        <v>91</v>
      </c>
      <c r="F220" s="2">
        <v>150</v>
      </c>
      <c r="G220" s="11">
        <v>6.45</v>
      </c>
      <c r="H220" s="11">
        <v>4.05</v>
      </c>
      <c r="I220" s="11">
        <v>40.200000000000003</v>
      </c>
      <c r="J220" s="11">
        <v>223.65</v>
      </c>
      <c r="K220" s="7">
        <v>64</v>
      </c>
      <c r="L220" s="45"/>
    </row>
    <row r="221" spans="1:12" x14ac:dyDescent="0.2">
      <c r="A221" s="44"/>
      <c r="B221" s="2"/>
      <c r="C221" s="2"/>
      <c r="D221" s="4" t="s">
        <v>29</v>
      </c>
      <c r="E221" s="4" t="s">
        <v>46</v>
      </c>
      <c r="F221" s="2">
        <v>200</v>
      </c>
      <c r="G221" s="6">
        <v>0.4</v>
      </c>
      <c r="H221" s="6">
        <v>0</v>
      </c>
      <c r="I221" s="6">
        <v>27</v>
      </c>
      <c r="J221" s="10">
        <v>110</v>
      </c>
      <c r="K221" s="7">
        <v>98</v>
      </c>
      <c r="L221" s="45"/>
    </row>
    <row r="222" spans="1:12" x14ac:dyDescent="0.2">
      <c r="A222" s="44"/>
      <c r="B222" s="2"/>
      <c r="C222" s="2"/>
      <c r="D222" s="16" t="s">
        <v>32</v>
      </c>
      <c r="E222" s="3"/>
      <c r="F222" s="9">
        <f>SUM(F216:F221)</f>
        <v>500</v>
      </c>
      <c r="G222" s="9">
        <f>SUM(G216:G221)</f>
        <v>27.369999999999997</v>
      </c>
      <c r="H222" s="9">
        <f>SUM(H216:H221)</f>
        <v>24.169999999999998</v>
      </c>
      <c r="I222" s="9">
        <f>SUM(I216:I221)</f>
        <v>90.9</v>
      </c>
      <c r="J222" s="9">
        <f>SUM(J216:J221)</f>
        <v>700.62</v>
      </c>
      <c r="K222" s="47"/>
      <c r="L222" s="48"/>
    </row>
    <row r="223" spans="1:12" x14ac:dyDescent="0.2">
      <c r="A223" s="44"/>
      <c r="B223" s="2"/>
      <c r="C223" s="2"/>
      <c r="D223" s="16"/>
      <c r="E223" s="3"/>
      <c r="F223" s="9"/>
      <c r="G223" s="9"/>
      <c r="H223" s="9"/>
      <c r="I223" s="9"/>
      <c r="J223" s="9"/>
      <c r="K223" s="47"/>
      <c r="L223" s="48"/>
    </row>
    <row r="224" spans="1:12" x14ac:dyDescent="0.2">
      <c r="A224" s="44">
        <v>3</v>
      </c>
      <c r="B224" s="2">
        <f>B216</f>
        <v>4</v>
      </c>
      <c r="C224" s="2" t="s">
        <v>24</v>
      </c>
      <c r="D224" s="4" t="s">
        <v>25</v>
      </c>
      <c r="E224" s="4" t="s">
        <v>43</v>
      </c>
      <c r="F224" s="2">
        <v>100</v>
      </c>
      <c r="G224" s="6">
        <v>0.8</v>
      </c>
      <c r="H224" s="6">
        <v>0.3</v>
      </c>
      <c r="I224" s="6">
        <v>9.6</v>
      </c>
      <c r="J224" s="6">
        <v>49</v>
      </c>
      <c r="K224" s="7">
        <v>27</v>
      </c>
      <c r="L224" s="45"/>
    </row>
    <row r="225" spans="1:12" x14ac:dyDescent="0.2">
      <c r="A225" s="44"/>
      <c r="B225" s="2"/>
      <c r="C225" s="2"/>
      <c r="D225" s="4" t="s">
        <v>26</v>
      </c>
      <c r="E225" s="4" t="s">
        <v>119</v>
      </c>
      <c r="F225" s="2">
        <v>200</v>
      </c>
      <c r="G225" s="6">
        <v>5.51</v>
      </c>
      <c r="H225" s="6">
        <v>4.83</v>
      </c>
      <c r="I225" s="6">
        <v>14.47</v>
      </c>
      <c r="J225" s="10">
        <v>123.38</v>
      </c>
      <c r="K225" s="7">
        <v>272</v>
      </c>
      <c r="L225" s="45"/>
    </row>
    <row r="226" spans="1:12" x14ac:dyDescent="0.2">
      <c r="A226" s="44"/>
      <c r="B226" s="2"/>
      <c r="C226" s="2"/>
      <c r="D226" s="4" t="s">
        <v>27</v>
      </c>
      <c r="E226" s="4" t="s">
        <v>120</v>
      </c>
      <c r="F226" s="2">
        <v>90</v>
      </c>
      <c r="G226" s="11">
        <v>14.42</v>
      </c>
      <c r="H226" s="11">
        <v>13.68</v>
      </c>
      <c r="I226" s="11">
        <v>4.17</v>
      </c>
      <c r="J226" s="11">
        <v>198.05</v>
      </c>
      <c r="K226" s="7">
        <v>285</v>
      </c>
      <c r="L226" s="45"/>
    </row>
    <row r="227" spans="1:12" x14ac:dyDescent="0.2">
      <c r="A227" s="44"/>
      <c r="B227" s="2"/>
      <c r="C227" s="2"/>
      <c r="D227" s="4" t="s">
        <v>28</v>
      </c>
      <c r="E227" s="4" t="s">
        <v>121</v>
      </c>
      <c r="F227" s="2">
        <v>150</v>
      </c>
      <c r="G227" s="6">
        <v>3.3</v>
      </c>
      <c r="H227" s="6">
        <v>4.95</v>
      </c>
      <c r="I227" s="6">
        <v>32.25</v>
      </c>
      <c r="J227" s="6">
        <v>186.45</v>
      </c>
      <c r="K227" s="7">
        <v>53</v>
      </c>
      <c r="L227" s="45"/>
    </row>
    <row r="228" spans="1:12" x14ac:dyDescent="0.2">
      <c r="A228" s="44"/>
      <c r="B228" s="2"/>
      <c r="C228" s="2"/>
      <c r="D228" s="4" t="s">
        <v>30</v>
      </c>
      <c r="E228" s="4" t="s">
        <v>47</v>
      </c>
      <c r="F228" s="2">
        <v>30</v>
      </c>
      <c r="G228" s="6">
        <v>2.13</v>
      </c>
      <c r="H228" s="6">
        <v>0.21</v>
      </c>
      <c r="I228" s="6">
        <v>13.26</v>
      </c>
      <c r="J228" s="10">
        <v>72</v>
      </c>
      <c r="K228" s="8">
        <v>119</v>
      </c>
      <c r="L228" s="45"/>
    </row>
    <row r="229" spans="1:12" x14ac:dyDescent="0.2">
      <c r="A229" s="44"/>
      <c r="B229" s="2"/>
      <c r="C229" s="2"/>
      <c r="D229" s="4" t="s">
        <v>31</v>
      </c>
      <c r="E229" s="4" t="s">
        <v>48</v>
      </c>
      <c r="F229" s="2">
        <v>20</v>
      </c>
      <c r="G229" s="6">
        <v>1.1399999999999999</v>
      </c>
      <c r="H229" s="6">
        <v>0.22</v>
      </c>
      <c r="I229" s="6">
        <v>7.44</v>
      </c>
      <c r="J229" s="10">
        <v>36.26</v>
      </c>
      <c r="K229" s="8">
        <v>120</v>
      </c>
      <c r="L229" s="45"/>
    </row>
    <row r="230" spans="1:12" x14ac:dyDescent="0.2">
      <c r="A230" s="44"/>
      <c r="B230" s="2"/>
      <c r="C230" s="2"/>
      <c r="D230" s="16" t="s">
        <v>118</v>
      </c>
      <c r="E230" s="4" t="s">
        <v>122</v>
      </c>
      <c r="F230" s="2">
        <v>200</v>
      </c>
      <c r="G230" s="6">
        <v>0.8</v>
      </c>
      <c r="H230" s="6">
        <v>0</v>
      </c>
      <c r="I230" s="6">
        <v>24.6</v>
      </c>
      <c r="J230" s="6">
        <v>101.2</v>
      </c>
      <c r="K230" s="7">
        <v>101</v>
      </c>
      <c r="L230" s="45"/>
    </row>
    <row r="231" spans="1:12" ht="13.5" thickBot="1" x14ac:dyDescent="0.25">
      <c r="A231" s="82"/>
      <c r="B231" s="64"/>
      <c r="C231" s="64"/>
      <c r="D231" s="74" t="s">
        <v>32</v>
      </c>
      <c r="E231" s="65"/>
      <c r="F231" s="50">
        <f>SUM(F224:F230)</f>
        <v>790</v>
      </c>
      <c r="G231" s="50">
        <f>SUM(G224:G230)</f>
        <v>28.1</v>
      </c>
      <c r="H231" s="50">
        <f>SUM(H224:H230)</f>
        <v>24.189999999999998</v>
      </c>
      <c r="I231" s="50">
        <f>SUM(I224:I230)</f>
        <v>105.78999999999999</v>
      </c>
      <c r="J231" s="50">
        <f>SUM(J224:J230)</f>
        <v>766.34</v>
      </c>
      <c r="K231" s="66"/>
      <c r="L231" s="67">
        <f>SUM(L224:L230)</f>
        <v>0</v>
      </c>
    </row>
    <row r="232" spans="1:12" ht="13.5" thickBot="1" x14ac:dyDescent="0.25">
      <c r="A232" s="75">
        <f>A216</f>
        <v>3</v>
      </c>
      <c r="B232" s="76">
        <f>B216</f>
        <v>4</v>
      </c>
      <c r="C232" s="104" t="s">
        <v>4</v>
      </c>
      <c r="D232" s="105"/>
      <c r="E232" s="78"/>
      <c r="F232" s="77">
        <f>F222+F231</f>
        <v>1290</v>
      </c>
      <c r="G232" s="77">
        <f>G222+G231</f>
        <v>55.47</v>
      </c>
      <c r="H232" s="77">
        <f>H222+H231</f>
        <v>48.36</v>
      </c>
      <c r="I232" s="77">
        <f>I222+I231</f>
        <v>196.69</v>
      </c>
      <c r="J232" s="77">
        <f>J222+J231</f>
        <v>1466.96</v>
      </c>
      <c r="K232" s="52"/>
      <c r="L232" s="53">
        <f>L222+L231</f>
        <v>0</v>
      </c>
    </row>
    <row r="233" spans="1:12" x14ac:dyDescent="0.2">
      <c r="A233" s="61">
        <v>3</v>
      </c>
      <c r="B233" s="29">
        <v>5</v>
      </c>
      <c r="C233" s="29" t="s">
        <v>20</v>
      </c>
      <c r="D233" s="17" t="s">
        <v>21</v>
      </c>
      <c r="E233" s="17" t="s">
        <v>93</v>
      </c>
      <c r="F233" s="29">
        <v>150</v>
      </c>
      <c r="G233" s="20">
        <v>15.6</v>
      </c>
      <c r="H233" s="20">
        <v>16.350000000000001</v>
      </c>
      <c r="I233" s="20">
        <v>2.7</v>
      </c>
      <c r="J233" s="20">
        <v>220.2</v>
      </c>
      <c r="K233" s="21">
        <v>66</v>
      </c>
      <c r="L233" s="70"/>
    </row>
    <row r="234" spans="1:12" x14ac:dyDescent="0.2">
      <c r="A234" s="49"/>
      <c r="B234" s="2"/>
      <c r="C234" s="2"/>
      <c r="D234" s="4" t="s">
        <v>22</v>
      </c>
      <c r="E234" s="4" t="s">
        <v>123</v>
      </c>
      <c r="F234" s="2">
        <v>200</v>
      </c>
      <c r="G234" s="6">
        <v>0.2</v>
      </c>
      <c r="H234" s="6">
        <v>0</v>
      </c>
      <c r="I234" s="6">
        <v>19.8</v>
      </c>
      <c r="J234" s="6">
        <v>80</v>
      </c>
      <c r="K234" s="7">
        <v>159</v>
      </c>
      <c r="L234" s="45"/>
    </row>
    <row r="235" spans="1:12" x14ac:dyDescent="0.2">
      <c r="A235" s="49"/>
      <c r="B235" s="2"/>
      <c r="C235" s="2"/>
      <c r="D235" s="4" t="s">
        <v>25</v>
      </c>
      <c r="E235" s="4" t="s">
        <v>43</v>
      </c>
      <c r="F235" s="2">
        <v>100</v>
      </c>
      <c r="G235" s="6">
        <v>0.8</v>
      </c>
      <c r="H235" s="6">
        <v>0.3</v>
      </c>
      <c r="I235" s="6">
        <v>9.6</v>
      </c>
      <c r="J235" s="6">
        <v>49</v>
      </c>
      <c r="K235" s="7">
        <v>27</v>
      </c>
      <c r="L235" s="45"/>
    </row>
    <row r="236" spans="1:12" x14ac:dyDescent="0.2">
      <c r="A236" s="49"/>
      <c r="B236" s="2"/>
      <c r="C236" s="2"/>
      <c r="D236" s="4" t="s">
        <v>25</v>
      </c>
      <c r="E236" s="4" t="s">
        <v>124</v>
      </c>
      <c r="F236" s="2">
        <v>60</v>
      </c>
      <c r="G236" s="6">
        <v>5.54</v>
      </c>
      <c r="H236" s="6">
        <v>4.6900000000000004</v>
      </c>
      <c r="I236" s="6">
        <v>14.55</v>
      </c>
      <c r="J236" s="6">
        <v>123.12</v>
      </c>
      <c r="K236" s="7">
        <v>197</v>
      </c>
      <c r="L236" s="45"/>
    </row>
    <row r="237" spans="1:12" ht="15.75" customHeight="1" x14ac:dyDescent="0.2">
      <c r="A237" s="49"/>
      <c r="B237" s="2"/>
      <c r="C237" s="2"/>
      <c r="D237" s="16" t="s">
        <v>32</v>
      </c>
      <c r="E237" s="3"/>
      <c r="F237" s="9">
        <f>SUM(F233:F236)</f>
        <v>510</v>
      </c>
      <c r="G237" s="9">
        <f>SUM(G233:G236)</f>
        <v>22.139999999999997</v>
      </c>
      <c r="H237" s="9">
        <f>SUM(H233:H236)</f>
        <v>21.340000000000003</v>
      </c>
      <c r="I237" s="9">
        <f>SUM(I233:I236)</f>
        <v>46.650000000000006</v>
      </c>
      <c r="J237" s="9">
        <f>SUM(J233:J236)</f>
        <v>472.32</v>
      </c>
      <c r="K237" s="47"/>
      <c r="L237" s="48"/>
    </row>
    <row r="238" spans="1:12" ht="15.75" customHeight="1" x14ac:dyDescent="0.2">
      <c r="A238" s="49"/>
      <c r="B238" s="2"/>
      <c r="C238" s="2"/>
      <c r="D238" s="16"/>
      <c r="E238" s="3"/>
      <c r="F238" s="9"/>
      <c r="G238" s="9"/>
      <c r="H238" s="9"/>
      <c r="I238" s="9"/>
      <c r="J238" s="9"/>
      <c r="K238" s="47"/>
      <c r="L238" s="48"/>
    </row>
    <row r="239" spans="1:12" x14ac:dyDescent="0.2">
      <c r="A239" s="49">
        <v>3</v>
      </c>
      <c r="B239" s="2">
        <f>B233</f>
        <v>5</v>
      </c>
      <c r="C239" s="2" t="s">
        <v>24</v>
      </c>
      <c r="D239" s="4" t="s">
        <v>25</v>
      </c>
      <c r="E239" s="4" t="s">
        <v>125</v>
      </c>
      <c r="F239" s="15">
        <v>60</v>
      </c>
      <c r="G239" s="6">
        <v>0.85</v>
      </c>
      <c r="H239" s="6">
        <v>5.05</v>
      </c>
      <c r="I239" s="6">
        <v>7.56</v>
      </c>
      <c r="J239" s="6">
        <v>79.599999999999994</v>
      </c>
      <c r="K239" s="7">
        <v>6</v>
      </c>
      <c r="L239" s="45"/>
    </row>
    <row r="240" spans="1:12" x14ac:dyDescent="0.2">
      <c r="A240" s="49"/>
      <c r="B240" s="2"/>
      <c r="C240" s="2"/>
      <c r="D240" s="4" t="s">
        <v>26</v>
      </c>
      <c r="E240" s="4" t="s">
        <v>96</v>
      </c>
      <c r="F240" s="2">
        <v>200</v>
      </c>
      <c r="G240" s="11">
        <v>9</v>
      </c>
      <c r="H240" s="11">
        <v>5.6</v>
      </c>
      <c r="I240" s="11">
        <v>13.8</v>
      </c>
      <c r="J240" s="11">
        <v>141</v>
      </c>
      <c r="K240" s="7">
        <v>34</v>
      </c>
      <c r="L240" s="45"/>
    </row>
    <row r="241" spans="1:12" x14ac:dyDescent="0.2">
      <c r="A241" s="49"/>
      <c r="B241" s="2"/>
      <c r="C241" s="2"/>
      <c r="D241" s="4" t="s">
        <v>27</v>
      </c>
      <c r="E241" s="4" t="s">
        <v>126</v>
      </c>
      <c r="F241" s="2">
        <v>90</v>
      </c>
      <c r="G241" s="6">
        <v>16.559999999999999</v>
      </c>
      <c r="H241" s="6">
        <v>14.22</v>
      </c>
      <c r="I241" s="6">
        <v>11.7</v>
      </c>
      <c r="J241" s="6">
        <v>240.93</v>
      </c>
      <c r="K241" s="7">
        <v>194</v>
      </c>
      <c r="L241" s="45"/>
    </row>
    <row r="242" spans="1:12" x14ac:dyDescent="0.2">
      <c r="A242" s="49"/>
      <c r="B242" s="2"/>
      <c r="C242" s="2"/>
      <c r="D242" s="4" t="s">
        <v>28</v>
      </c>
      <c r="E242" s="4" t="s">
        <v>127</v>
      </c>
      <c r="F242" s="2">
        <v>150</v>
      </c>
      <c r="G242" s="11">
        <v>3.15</v>
      </c>
      <c r="H242" s="11">
        <v>4.5</v>
      </c>
      <c r="I242" s="11">
        <v>17.55</v>
      </c>
      <c r="J242" s="11">
        <v>122.85</v>
      </c>
      <c r="K242" s="7">
        <v>52</v>
      </c>
      <c r="L242" s="45"/>
    </row>
    <row r="243" spans="1:12" x14ac:dyDescent="0.2">
      <c r="A243" s="49"/>
      <c r="B243" s="2"/>
      <c r="C243" s="2"/>
      <c r="D243" s="4" t="s">
        <v>30</v>
      </c>
      <c r="E243" s="4" t="s">
        <v>47</v>
      </c>
      <c r="F243" s="2">
        <v>45</v>
      </c>
      <c r="G243" s="6">
        <v>3.19</v>
      </c>
      <c r="H243" s="6">
        <v>0.31</v>
      </c>
      <c r="I243" s="6">
        <v>19.89</v>
      </c>
      <c r="J243" s="6">
        <v>108</v>
      </c>
      <c r="K243" s="8">
        <v>119</v>
      </c>
      <c r="L243" s="45"/>
    </row>
    <row r="244" spans="1:12" x14ac:dyDescent="0.2">
      <c r="A244" s="49"/>
      <c r="B244" s="2"/>
      <c r="C244" s="2"/>
      <c r="D244" s="4" t="s">
        <v>31</v>
      </c>
      <c r="E244" s="4" t="s">
        <v>48</v>
      </c>
      <c r="F244" s="2">
        <v>30</v>
      </c>
      <c r="G244" s="6">
        <v>1.71</v>
      </c>
      <c r="H244" s="6">
        <v>0.33</v>
      </c>
      <c r="I244" s="6">
        <v>11.16</v>
      </c>
      <c r="J244" s="6">
        <v>54.39</v>
      </c>
      <c r="K244" s="7">
        <v>120</v>
      </c>
      <c r="L244" s="45"/>
    </row>
    <row r="245" spans="1:12" x14ac:dyDescent="0.2">
      <c r="A245" s="49"/>
      <c r="B245" s="2"/>
      <c r="C245" s="2"/>
      <c r="D245" s="16" t="s">
        <v>29</v>
      </c>
      <c r="E245" s="4" t="s">
        <v>67</v>
      </c>
      <c r="F245" s="2">
        <v>200</v>
      </c>
      <c r="G245" s="6">
        <v>0.2</v>
      </c>
      <c r="H245" s="6">
        <v>0</v>
      </c>
      <c r="I245" s="6">
        <v>11</v>
      </c>
      <c r="J245" s="6">
        <v>44.8</v>
      </c>
      <c r="K245" s="7">
        <v>114</v>
      </c>
      <c r="L245" s="45"/>
    </row>
    <row r="246" spans="1:12" ht="13.5" thickBot="1" x14ac:dyDescent="0.25">
      <c r="A246" s="63"/>
      <c r="B246" s="64"/>
      <c r="C246" s="64"/>
      <c r="D246" s="74" t="s">
        <v>32</v>
      </c>
      <c r="E246" s="65"/>
      <c r="F246" s="50">
        <f>SUM(F239:F245)</f>
        <v>775</v>
      </c>
      <c r="G246" s="50">
        <f>SUM(G239:G245)</f>
        <v>34.659999999999997</v>
      </c>
      <c r="H246" s="50">
        <f>SUM(H239:H245)</f>
        <v>30.009999999999994</v>
      </c>
      <c r="I246" s="50">
        <f>SUM(I239:I245)</f>
        <v>92.66</v>
      </c>
      <c r="J246" s="50">
        <f>SUM(J239:J245)</f>
        <v>791.56999999999994</v>
      </c>
      <c r="K246" s="66"/>
      <c r="L246" s="67">
        <f>SUM(L239:L245)</f>
        <v>0</v>
      </c>
    </row>
    <row r="247" spans="1:12" ht="13.5" thickBot="1" x14ac:dyDescent="0.25">
      <c r="A247" s="75">
        <f>A233</f>
        <v>3</v>
      </c>
      <c r="B247" s="76">
        <f>B233</f>
        <v>5</v>
      </c>
      <c r="C247" s="104" t="s">
        <v>4</v>
      </c>
      <c r="D247" s="105"/>
      <c r="E247" s="78"/>
      <c r="F247" s="77">
        <f>F237+F246</f>
        <v>1285</v>
      </c>
      <c r="G247" s="77">
        <f>G237+G246</f>
        <v>56.8</v>
      </c>
      <c r="H247" s="77">
        <f>H237+H246</f>
        <v>51.349999999999994</v>
      </c>
      <c r="I247" s="77">
        <f>I237+I246</f>
        <v>139.31</v>
      </c>
      <c r="J247" s="77">
        <f>J237+J246</f>
        <v>1263.8899999999999</v>
      </c>
      <c r="K247" s="52"/>
      <c r="L247" s="53">
        <f>L237+L246</f>
        <v>0</v>
      </c>
    </row>
    <row r="248" spans="1:12" x14ac:dyDescent="0.2">
      <c r="A248" s="54">
        <v>4</v>
      </c>
      <c r="B248" s="24">
        <v>1</v>
      </c>
      <c r="C248" s="24" t="s">
        <v>20</v>
      </c>
      <c r="D248" s="22" t="s">
        <v>21</v>
      </c>
      <c r="E248" s="22" t="s">
        <v>128</v>
      </c>
      <c r="F248" s="24">
        <v>205</v>
      </c>
      <c r="G248" s="25">
        <v>7.79</v>
      </c>
      <c r="H248" s="25">
        <v>11.89</v>
      </c>
      <c r="I248" s="25">
        <v>26.65</v>
      </c>
      <c r="J248" s="25">
        <v>244.56</v>
      </c>
      <c r="K248" s="26">
        <v>59</v>
      </c>
      <c r="L248" s="55"/>
    </row>
    <row r="249" spans="1:12" x14ac:dyDescent="0.2">
      <c r="A249" s="44"/>
      <c r="B249" s="2"/>
      <c r="C249" s="2"/>
      <c r="D249" s="4" t="s">
        <v>22</v>
      </c>
      <c r="E249" s="4" t="s">
        <v>67</v>
      </c>
      <c r="F249" s="2">
        <v>200</v>
      </c>
      <c r="G249" s="6">
        <v>0.2</v>
      </c>
      <c r="H249" s="6">
        <v>0</v>
      </c>
      <c r="I249" s="6">
        <v>11</v>
      </c>
      <c r="J249" s="6">
        <v>44.8</v>
      </c>
      <c r="K249" s="7">
        <v>114</v>
      </c>
      <c r="L249" s="45"/>
    </row>
    <row r="250" spans="1:12" x14ac:dyDescent="0.2">
      <c r="A250" s="44"/>
      <c r="B250" s="2"/>
      <c r="C250" s="2"/>
      <c r="D250" s="4" t="s">
        <v>30</v>
      </c>
      <c r="E250" s="4" t="s">
        <v>41</v>
      </c>
      <c r="F250" s="2">
        <v>20</v>
      </c>
      <c r="G250" s="6">
        <v>1.44</v>
      </c>
      <c r="H250" s="6">
        <v>0.13</v>
      </c>
      <c r="I250" s="6">
        <v>9.83</v>
      </c>
      <c r="J250" s="6">
        <v>50.44</v>
      </c>
      <c r="K250" s="8">
        <v>121</v>
      </c>
      <c r="L250" s="45"/>
    </row>
    <row r="251" spans="1:12" x14ac:dyDescent="0.2">
      <c r="A251" s="44"/>
      <c r="B251" s="2"/>
      <c r="C251" s="2"/>
      <c r="D251" s="4" t="s">
        <v>25</v>
      </c>
      <c r="E251" s="4" t="s">
        <v>129</v>
      </c>
      <c r="F251" s="2">
        <v>60</v>
      </c>
      <c r="G251" s="6">
        <v>2.67</v>
      </c>
      <c r="H251" s="6">
        <v>9.57</v>
      </c>
      <c r="I251" s="6">
        <v>17.809999999999999</v>
      </c>
      <c r="J251" s="6">
        <v>168.61</v>
      </c>
      <c r="K251" s="7">
        <v>301</v>
      </c>
      <c r="L251" s="45"/>
    </row>
    <row r="252" spans="1:12" x14ac:dyDescent="0.2">
      <c r="A252" s="44"/>
      <c r="B252" s="2"/>
      <c r="C252" s="2"/>
      <c r="D252" s="4" t="s">
        <v>79</v>
      </c>
      <c r="E252" s="4" t="s">
        <v>130</v>
      </c>
      <c r="F252" s="2">
        <v>200</v>
      </c>
      <c r="G252" s="6">
        <v>8.25</v>
      </c>
      <c r="H252" s="6">
        <v>6.25</v>
      </c>
      <c r="I252" s="6">
        <v>22</v>
      </c>
      <c r="J252" s="10">
        <v>175</v>
      </c>
      <c r="K252" s="7" t="s">
        <v>83</v>
      </c>
      <c r="L252" s="45"/>
    </row>
    <row r="253" spans="1:12" x14ac:dyDescent="0.2">
      <c r="A253" s="44"/>
      <c r="B253" s="2"/>
      <c r="C253" s="2"/>
      <c r="D253" s="16" t="s">
        <v>32</v>
      </c>
      <c r="E253" s="3"/>
      <c r="F253" s="9">
        <f>SUM(F248:F252)</f>
        <v>685</v>
      </c>
      <c r="G253" s="9">
        <f>SUM(G248:G252)</f>
        <v>20.350000000000001</v>
      </c>
      <c r="H253" s="9">
        <f>SUM(H248:H252)</f>
        <v>27.840000000000003</v>
      </c>
      <c r="I253" s="9">
        <f>SUM(I248:I252)</f>
        <v>87.289999999999992</v>
      </c>
      <c r="J253" s="9">
        <f>SUM(J248:J252)</f>
        <v>683.41000000000008</v>
      </c>
      <c r="K253" s="47"/>
      <c r="L253" s="48"/>
    </row>
    <row r="254" spans="1:12" x14ac:dyDescent="0.2">
      <c r="A254" s="44"/>
      <c r="B254" s="2"/>
      <c r="C254" s="2"/>
      <c r="D254" s="16"/>
      <c r="E254" s="3"/>
      <c r="F254" s="9"/>
      <c r="G254" s="9"/>
      <c r="H254" s="9"/>
      <c r="I254" s="9"/>
      <c r="J254" s="9"/>
      <c r="K254" s="47"/>
      <c r="L254" s="48"/>
    </row>
    <row r="255" spans="1:12" x14ac:dyDescent="0.2">
      <c r="A255" s="44">
        <v>4</v>
      </c>
      <c r="B255" s="2">
        <f>B248</f>
        <v>1</v>
      </c>
      <c r="C255" s="2" t="s">
        <v>24</v>
      </c>
      <c r="D255" s="4" t="s">
        <v>25</v>
      </c>
      <c r="E255" s="4" t="s">
        <v>43</v>
      </c>
      <c r="F255" s="2">
        <v>150</v>
      </c>
      <c r="G255" s="6">
        <v>0.6</v>
      </c>
      <c r="H255" s="6">
        <v>0</v>
      </c>
      <c r="I255" s="6">
        <v>16.95</v>
      </c>
      <c r="J255" s="10">
        <v>69</v>
      </c>
      <c r="K255" s="7">
        <v>24</v>
      </c>
      <c r="L255" s="45"/>
    </row>
    <row r="256" spans="1:12" x14ac:dyDescent="0.2">
      <c r="A256" s="44"/>
      <c r="B256" s="2"/>
      <c r="C256" s="2"/>
      <c r="D256" s="4" t="s">
        <v>26</v>
      </c>
      <c r="E256" s="4" t="s">
        <v>131</v>
      </c>
      <c r="F256" s="2">
        <v>200</v>
      </c>
      <c r="G256" s="11">
        <v>14.28</v>
      </c>
      <c r="H256" s="11">
        <v>20.38</v>
      </c>
      <c r="I256" s="11">
        <v>5.83</v>
      </c>
      <c r="J256" s="11">
        <v>265.98</v>
      </c>
      <c r="K256" s="7">
        <v>58</v>
      </c>
      <c r="L256" s="45"/>
    </row>
    <row r="257" spans="1:12" x14ac:dyDescent="0.2">
      <c r="A257" s="44"/>
      <c r="B257" s="2"/>
      <c r="C257" s="2"/>
      <c r="D257" s="4" t="s">
        <v>27</v>
      </c>
      <c r="E257" s="4" t="s">
        <v>132</v>
      </c>
      <c r="F257" s="2">
        <v>90</v>
      </c>
      <c r="G257" s="6">
        <v>15.76</v>
      </c>
      <c r="H257" s="6">
        <v>13.35</v>
      </c>
      <c r="I257" s="6">
        <v>1.61</v>
      </c>
      <c r="J257" s="6">
        <v>190.46</v>
      </c>
      <c r="K257" s="7">
        <v>177</v>
      </c>
      <c r="L257" s="45"/>
    </row>
    <row r="258" spans="1:12" x14ac:dyDescent="0.2">
      <c r="A258" s="44"/>
      <c r="B258" s="2"/>
      <c r="C258" s="2"/>
      <c r="D258" s="4" t="s">
        <v>28</v>
      </c>
      <c r="E258" s="4" t="s">
        <v>133</v>
      </c>
      <c r="F258" s="2">
        <v>150</v>
      </c>
      <c r="G258" s="11">
        <v>3.6</v>
      </c>
      <c r="H258" s="11">
        <v>4.95</v>
      </c>
      <c r="I258" s="11">
        <v>24.6</v>
      </c>
      <c r="J258" s="11">
        <v>156.6</v>
      </c>
      <c r="K258" s="7">
        <v>55</v>
      </c>
      <c r="L258" s="45"/>
    </row>
    <row r="259" spans="1:12" x14ac:dyDescent="0.2">
      <c r="A259" s="44"/>
      <c r="B259" s="2"/>
      <c r="C259" s="2"/>
      <c r="D259" s="4" t="s">
        <v>30</v>
      </c>
      <c r="E259" s="4" t="s">
        <v>47</v>
      </c>
      <c r="F259" s="2">
        <v>30</v>
      </c>
      <c r="G259" s="6">
        <v>2.13</v>
      </c>
      <c r="H259" s="6">
        <v>0.21</v>
      </c>
      <c r="I259" s="6">
        <v>13.26</v>
      </c>
      <c r="J259" s="6">
        <v>72</v>
      </c>
      <c r="K259" s="8">
        <v>119</v>
      </c>
      <c r="L259" s="45"/>
    </row>
    <row r="260" spans="1:12" x14ac:dyDescent="0.2">
      <c r="A260" s="44"/>
      <c r="B260" s="2"/>
      <c r="C260" s="2"/>
      <c r="D260" s="4" t="s">
        <v>31</v>
      </c>
      <c r="E260" s="4" t="s">
        <v>48</v>
      </c>
      <c r="F260" s="2">
        <v>25</v>
      </c>
      <c r="G260" s="6">
        <v>1.42</v>
      </c>
      <c r="H260" s="6">
        <v>0.27</v>
      </c>
      <c r="I260" s="6">
        <v>9.3000000000000007</v>
      </c>
      <c r="J260" s="6">
        <v>45.32</v>
      </c>
      <c r="K260" s="7">
        <v>120</v>
      </c>
      <c r="L260" s="45"/>
    </row>
    <row r="261" spans="1:12" x14ac:dyDescent="0.2">
      <c r="A261" s="44"/>
      <c r="B261" s="2"/>
      <c r="C261" s="2"/>
      <c r="D261" s="16" t="s">
        <v>29</v>
      </c>
      <c r="E261" s="4" t="s">
        <v>112</v>
      </c>
      <c r="F261" s="2">
        <v>200</v>
      </c>
      <c r="G261" s="6">
        <v>0</v>
      </c>
      <c r="H261" s="6">
        <v>0</v>
      </c>
      <c r="I261" s="6">
        <v>19.8</v>
      </c>
      <c r="J261" s="6">
        <v>81.599999999999994</v>
      </c>
      <c r="K261" s="8">
        <v>104</v>
      </c>
      <c r="L261" s="45"/>
    </row>
    <row r="262" spans="1:12" ht="13.5" thickBot="1" x14ac:dyDescent="0.25">
      <c r="A262" s="82"/>
      <c r="B262" s="64"/>
      <c r="C262" s="64"/>
      <c r="D262" s="74" t="s">
        <v>32</v>
      </c>
      <c r="E262" s="65"/>
      <c r="F262" s="50">
        <f>SUM(F255:F261)</f>
        <v>845</v>
      </c>
      <c r="G262" s="50">
        <f>SUM(G255:G261)</f>
        <v>37.790000000000006</v>
      </c>
      <c r="H262" s="50">
        <f>SUM(H255:H261)</f>
        <v>39.160000000000004</v>
      </c>
      <c r="I262" s="50">
        <f>SUM(I255:I261)</f>
        <v>91.35</v>
      </c>
      <c r="J262" s="50">
        <f>SUM(J255:J261)</f>
        <v>880.96000000000015</v>
      </c>
      <c r="K262" s="66"/>
      <c r="L262" s="67">
        <f>SUM(L255:L261)</f>
        <v>0</v>
      </c>
    </row>
    <row r="263" spans="1:12" ht="13.5" thickBot="1" x14ac:dyDescent="0.25">
      <c r="A263" s="75">
        <f>A248</f>
        <v>4</v>
      </c>
      <c r="B263" s="76">
        <f>B248</f>
        <v>1</v>
      </c>
      <c r="C263" s="104" t="s">
        <v>4</v>
      </c>
      <c r="D263" s="105"/>
      <c r="E263" s="78"/>
      <c r="F263" s="77">
        <f>F253+F262</f>
        <v>1530</v>
      </c>
      <c r="G263" s="77">
        <f>G253+G262</f>
        <v>58.140000000000008</v>
      </c>
      <c r="H263" s="77">
        <f>H253+H262</f>
        <v>67</v>
      </c>
      <c r="I263" s="77">
        <f>I253+I262</f>
        <v>178.64</v>
      </c>
      <c r="J263" s="77">
        <f>J253+J262</f>
        <v>1564.3700000000003</v>
      </c>
      <c r="K263" s="52"/>
      <c r="L263" s="53">
        <f>L253+L262</f>
        <v>0</v>
      </c>
    </row>
    <row r="264" spans="1:12" x14ac:dyDescent="0.2">
      <c r="A264" s="61">
        <v>4</v>
      </c>
      <c r="B264" s="29">
        <v>2</v>
      </c>
      <c r="C264" s="29" t="s">
        <v>20</v>
      </c>
      <c r="D264" s="17" t="s">
        <v>21</v>
      </c>
      <c r="E264" s="17" t="s">
        <v>61</v>
      </c>
      <c r="F264" s="29">
        <v>90</v>
      </c>
      <c r="G264" s="20">
        <v>15.2</v>
      </c>
      <c r="H264" s="20">
        <v>14.04</v>
      </c>
      <c r="I264" s="20">
        <v>8.9</v>
      </c>
      <c r="J264" s="20">
        <v>222.75</v>
      </c>
      <c r="K264" s="21">
        <v>90</v>
      </c>
      <c r="L264" s="70"/>
    </row>
    <row r="265" spans="1:12" x14ac:dyDescent="0.2">
      <c r="A265" s="49"/>
      <c r="B265" s="2"/>
      <c r="C265" s="2"/>
      <c r="D265" s="4" t="s">
        <v>30</v>
      </c>
      <c r="E265" s="4" t="s">
        <v>47</v>
      </c>
      <c r="F265" s="2">
        <v>25</v>
      </c>
      <c r="G265" s="6">
        <v>1.7749999999999999</v>
      </c>
      <c r="H265" s="6">
        <v>0.17499999999999999</v>
      </c>
      <c r="I265" s="6">
        <v>11.05</v>
      </c>
      <c r="J265" s="10">
        <v>60</v>
      </c>
      <c r="K265" s="8">
        <v>119</v>
      </c>
      <c r="L265" s="45"/>
    </row>
    <row r="266" spans="1:12" x14ac:dyDescent="0.2">
      <c r="A266" s="49"/>
      <c r="B266" s="2"/>
      <c r="C266" s="2"/>
      <c r="D266" s="4" t="s">
        <v>31</v>
      </c>
      <c r="E266" s="4" t="s">
        <v>48</v>
      </c>
      <c r="F266" s="2">
        <v>20</v>
      </c>
      <c r="G266" s="6">
        <v>1.1399999999999999</v>
      </c>
      <c r="H266" s="6">
        <v>0.22</v>
      </c>
      <c r="I266" s="6">
        <v>7.44</v>
      </c>
      <c r="J266" s="10">
        <v>36.26</v>
      </c>
      <c r="K266" s="7">
        <v>120</v>
      </c>
      <c r="L266" s="45"/>
    </row>
    <row r="267" spans="1:12" x14ac:dyDescent="0.2">
      <c r="A267" s="49"/>
      <c r="B267" s="2"/>
      <c r="C267" s="2"/>
      <c r="D267" s="4" t="s">
        <v>25</v>
      </c>
      <c r="E267" s="4" t="s">
        <v>43</v>
      </c>
      <c r="F267" s="2">
        <v>100</v>
      </c>
      <c r="G267" s="6">
        <v>0.8</v>
      </c>
      <c r="H267" s="6">
        <v>0.3</v>
      </c>
      <c r="I267" s="6">
        <v>9.6</v>
      </c>
      <c r="J267" s="6">
        <v>49</v>
      </c>
      <c r="K267" s="7">
        <v>27</v>
      </c>
      <c r="L267" s="45"/>
    </row>
    <row r="268" spans="1:12" x14ac:dyDescent="0.2">
      <c r="A268" s="49"/>
      <c r="B268" s="2"/>
      <c r="C268" s="2"/>
      <c r="D268" s="4" t="s">
        <v>28</v>
      </c>
      <c r="E268" s="4" t="s">
        <v>77</v>
      </c>
      <c r="F268" s="2">
        <v>150</v>
      </c>
      <c r="G268" s="11">
        <v>3.3</v>
      </c>
      <c r="H268" s="11">
        <v>4.95</v>
      </c>
      <c r="I268" s="11">
        <v>32.25</v>
      </c>
      <c r="J268" s="11">
        <v>186.45</v>
      </c>
      <c r="K268" s="7">
        <v>53</v>
      </c>
      <c r="L268" s="45"/>
    </row>
    <row r="269" spans="1:12" x14ac:dyDescent="0.2">
      <c r="A269" s="49"/>
      <c r="B269" s="2"/>
      <c r="C269" s="2"/>
      <c r="D269" s="4" t="s">
        <v>55</v>
      </c>
      <c r="E269" s="4" t="s">
        <v>134</v>
      </c>
      <c r="F269" s="2">
        <v>200</v>
      </c>
      <c r="G269" s="6">
        <v>0</v>
      </c>
      <c r="H269" s="6">
        <v>0</v>
      </c>
      <c r="I269" s="6">
        <v>20</v>
      </c>
      <c r="J269" s="10">
        <v>80.400000000000006</v>
      </c>
      <c r="K269" s="7">
        <v>95</v>
      </c>
      <c r="L269" s="45"/>
    </row>
    <row r="270" spans="1:12" x14ac:dyDescent="0.2">
      <c r="A270" s="49"/>
      <c r="B270" s="2"/>
      <c r="C270" s="2"/>
      <c r="D270" s="16" t="s">
        <v>32</v>
      </c>
      <c r="E270" s="3"/>
      <c r="F270" s="9">
        <f>SUM(F264:F269)</f>
        <v>585</v>
      </c>
      <c r="G270" s="9">
        <f>SUM(G264:G269)</f>
        <v>22.215</v>
      </c>
      <c r="H270" s="9">
        <f>SUM(H264:H269)</f>
        <v>19.685000000000002</v>
      </c>
      <c r="I270" s="9">
        <f>SUM(I264:I269)</f>
        <v>89.240000000000009</v>
      </c>
      <c r="J270" s="9">
        <f>SUM(J264:J269)</f>
        <v>634.86</v>
      </c>
      <c r="K270" s="47"/>
      <c r="L270" s="48"/>
    </row>
    <row r="271" spans="1:12" x14ac:dyDescent="0.2">
      <c r="A271" s="49"/>
      <c r="B271" s="2"/>
      <c r="C271" s="2"/>
      <c r="D271" s="16"/>
      <c r="E271" s="3"/>
      <c r="F271" s="9"/>
      <c r="G271" s="9"/>
      <c r="H271" s="9"/>
      <c r="I271" s="9"/>
      <c r="J271" s="9"/>
      <c r="K271" s="47"/>
      <c r="L271" s="48"/>
    </row>
    <row r="272" spans="1:12" x14ac:dyDescent="0.2">
      <c r="A272" s="49">
        <v>4</v>
      </c>
      <c r="B272" s="2">
        <f>B264</f>
        <v>2</v>
      </c>
      <c r="C272" s="2" t="s">
        <v>24</v>
      </c>
      <c r="D272" s="4" t="s">
        <v>25</v>
      </c>
      <c r="E272" s="5" t="s">
        <v>95</v>
      </c>
      <c r="F272" s="6">
        <v>60</v>
      </c>
      <c r="G272" s="6">
        <v>0.49</v>
      </c>
      <c r="H272" s="6">
        <v>5.55</v>
      </c>
      <c r="I272" s="6">
        <v>1.51</v>
      </c>
      <c r="J272" s="6">
        <v>53.28</v>
      </c>
      <c r="K272" s="13">
        <v>10</v>
      </c>
      <c r="L272" s="45"/>
    </row>
    <row r="273" spans="1:12" x14ac:dyDescent="0.2">
      <c r="A273" s="49"/>
      <c r="B273" s="2"/>
      <c r="C273" s="2"/>
      <c r="D273" s="4" t="s">
        <v>26</v>
      </c>
      <c r="E273" s="4" t="s">
        <v>135</v>
      </c>
      <c r="F273" s="2">
        <v>200</v>
      </c>
      <c r="G273" s="11">
        <v>5.67</v>
      </c>
      <c r="H273" s="11">
        <v>6.42</v>
      </c>
      <c r="I273" s="11">
        <v>8.4600000000000009</v>
      </c>
      <c r="J273" s="11">
        <v>118.37</v>
      </c>
      <c r="K273" s="7">
        <v>196</v>
      </c>
      <c r="L273" s="45"/>
    </row>
    <row r="274" spans="1:12" x14ac:dyDescent="0.2">
      <c r="A274" s="49"/>
      <c r="B274" s="2"/>
      <c r="C274" s="2"/>
      <c r="D274" s="4" t="s">
        <v>27</v>
      </c>
      <c r="E274" s="4" t="s">
        <v>136</v>
      </c>
      <c r="F274" s="2">
        <v>205</v>
      </c>
      <c r="G274" s="11">
        <v>17.09</v>
      </c>
      <c r="H274" s="11">
        <v>22.27</v>
      </c>
      <c r="I274" s="11">
        <v>32.26</v>
      </c>
      <c r="J274" s="11">
        <v>398.78</v>
      </c>
      <c r="K274" s="7" t="s">
        <v>137</v>
      </c>
      <c r="L274" s="45"/>
    </row>
    <row r="275" spans="1:12" x14ac:dyDescent="0.2">
      <c r="A275" s="49"/>
      <c r="B275" s="2"/>
      <c r="C275" s="2"/>
      <c r="D275" s="4" t="s">
        <v>30</v>
      </c>
      <c r="E275" s="4" t="s">
        <v>47</v>
      </c>
      <c r="F275" s="2">
        <v>45</v>
      </c>
      <c r="G275" s="6">
        <v>3.19</v>
      </c>
      <c r="H275" s="6">
        <v>0.31</v>
      </c>
      <c r="I275" s="6">
        <v>19.89</v>
      </c>
      <c r="J275" s="6">
        <v>108</v>
      </c>
      <c r="K275" s="8">
        <v>119</v>
      </c>
      <c r="L275" s="45"/>
    </row>
    <row r="276" spans="1:12" x14ac:dyDescent="0.2">
      <c r="A276" s="49"/>
      <c r="B276" s="2"/>
      <c r="C276" s="2"/>
      <c r="D276" s="4" t="s">
        <v>31</v>
      </c>
      <c r="E276" s="4" t="s">
        <v>48</v>
      </c>
      <c r="F276" s="2">
        <v>40</v>
      </c>
      <c r="G276" s="6">
        <v>2.64</v>
      </c>
      <c r="H276" s="6">
        <v>0.48</v>
      </c>
      <c r="I276" s="6">
        <v>16.079999999999998</v>
      </c>
      <c r="J276" s="6">
        <v>79.2</v>
      </c>
      <c r="K276" s="7">
        <v>120</v>
      </c>
      <c r="L276" s="45"/>
    </row>
    <row r="277" spans="1:12" x14ac:dyDescent="0.2">
      <c r="A277" s="49"/>
      <c r="B277" s="2"/>
      <c r="C277" s="2"/>
      <c r="D277" s="16" t="s">
        <v>29</v>
      </c>
      <c r="E277" s="4" t="s">
        <v>60</v>
      </c>
      <c r="F277" s="2">
        <v>200</v>
      </c>
      <c r="G277" s="6">
        <v>0.26</v>
      </c>
      <c r="H277" s="6">
        <v>0</v>
      </c>
      <c r="I277" s="6">
        <v>15.46</v>
      </c>
      <c r="J277" s="6">
        <v>62</v>
      </c>
      <c r="K277" s="8">
        <v>216</v>
      </c>
      <c r="L277" s="45"/>
    </row>
    <row r="278" spans="1:12" ht="13.5" thickBot="1" x14ac:dyDescent="0.25">
      <c r="A278" s="63"/>
      <c r="B278" s="64"/>
      <c r="C278" s="64"/>
      <c r="D278" s="74" t="s">
        <v>32</v>
      </c>
      <c r="E278" s="65"/>
      <c r="F278" s="50">
        <f>SUM(F272:F277)</f>
        <v>750</v>
      </c>
      <c r="G278" s="50">
        <f>SUM(G272:G277)</f>
        <v>29.340000000000003</v>
      </c>
      <c r="H278" s="50">
        <f>SUM(H272:H277)</f>
        <v>35.029999999999994</v>
      </c>
      <c r="I278" s="50">
        <f>SUM(I272:I277)</f>
        <v>93.66</v>
      </c>
      <c r="J278" s="50">
        <f>SUM(J272:J277)</f>
        <v>819.63</v>
      </c>
      <c r="K278" s="66"/>
      <c r="L278" s="67">
        <f>SUM(L272:L277)</f>
        <v>0</v>
      </c>
    </row>
    <row r="279" spans="1:12" ht="13.5" thickBot="1" x14ac:dyDescent="0.25">
      <c r="A279" s="75">
        <f>A264</f>
        <v>4</v>
      </c>
      <c r="B279" s="76">
        <f>B264</f>
        <v>2</v>
      </c>
      <c r="C279" s="104" t="s">
        <v>4</v>
      </c>
      <c r="D279" s="105"/>
      <c r="E279" s="78"/>
      <c r="F279" s="77">
        <f>F270+F278</f>
        <v>1335</v>
      </c>
      <c r="G279" s="77">
        <f>G270+G278</f>
        <v>51.555000000000007</v>
      </c>
      <c r="H279" s="77">
        <f>H270+H278</f>
        <v>54.714999999999996</v>
      </c>
      <c r="I279" s="77">
        <f>I270+I278</f>
        <v>182.9</v>
      </c>
      <c r="J279" s="77">
        <f>J270+J278</f>
        <v>1454.49</v>
      </c>
      <c r="K279" s="52"/>
      <c r="L279" s="53">
        <f>L270+L278</f>
        <v>0</v>
      </c>
    </row>
    <row r="280" spans="1:12" x14ac:dyDescent="0.2">
      <c r="A280" s="54">
        <v>4</v>
      </c>
      <c r="B280" s="24">
        <v>3</v>
      </c>
      <c r="C280" s="24" t="s">
        <v>20</v>
      </c>
      <c r="D280" s="22" t="s">
        <v>21</v>
      </c>
      <c r="E280" s="22" t="s">
        <v>138</v>
      </c>
      <c r="F280" s="24">
        <v>150</v>
      </c>
      <c r="G280" s="25">
        <v>14.98</v>
      </c>
      <c r="H280" s="25">
        <v>9.99</v>
      </c>
      <c r="I280" s="25">
        <v>31.58</v>
      </c>
      <c r="J280" s="25">
        <v>277.67</v>
      </c>
      <c r="K280" s="26">
        <v>282</v>
      </c>
      <c r="L280" s="55"/>
    </row>
    <row r="281" spans="1:12" x14ac:dyDescent="0.2">
      <c r="A281" s="44"/>
      <c r="B281" s="2"/>
      <c r="C281" s="2"/>
      <c r="D281" s="4" t="s">
        <v>22</v>
      </c>
      <c r="E281" s="4" t="s">
        <v>40</v>
      </c>
      <c r="F281" s="2">
        <v>200</v>
      </c>
      <c r="G281" s="6">
        <v>0.2</v>
      </c>
      <c r="H281" s="6">
        <v>0</v>
      </c>
      <c r="I281" s="6">
        <v>11</v>
      </c>
      <c r="J281" s="10">
        <v>45.6</v>
      </c>
      <c r="K281" s="7">
        <v>113</v>
      </c>
      <c r="L281" s="45"/>
    </row>
    <row r="282" spans="1:12" x14ac:dyDescent="0.2">
      <c r="A282" s="44"/>
      <c r="B282" s="2"/>
      <c r="C282" s="2"/>
      <c r="D282" s="4" t="s">
        <v>30</v>
      </c>
      <c r="E282" s="4" t="s">
        <v>41</v>
      </c>
      <c r="F282" s="2">
        <v>20</v>
      </c>
      <c r="G282" s="6">
        <v>1.44</v>
      </c>
      <c r="H282" s="6">
        <v>0.13</v>
      </c>
      <c r="I282" s="6">
        <v>9.83</v>
      </c>
      <c r="J282" s="6">
        <v>50.44</v>
      </c>
      <c r="K282" s="8">
        <v>121</v>
      </c>
      <c r="L282" s="45"/>
    </row>
    <row r="283" spans="1:12" x14ac:dyDescent="0.2">
      <c r="A283" s="44"/>
      <c r="B283" s="2"/>
      <c r="C283" s="2"/>
      <c r="D283" s="4" t="s">
        <v>25</v>
      </c>
      <c r="E283" s="4" t="s">
        <v>53</v>
      </c>
      <c r="F283" s="2">
        <v>17</v>
      </c>
      <c r="G283" s="6">
        <v>1.7</v>
      </c>
      <c r="H283" s="6">
        <v>4.42</v>
      </c>
      <c r="I283" s="6">
        <v>0.85</v>
      </c>
      <c r="J283" s="6">
        <v>49.98</v>
      </c>
      <c r="K283" s="7" t="s">
        <v>140</v>
      </c>
      <c r="L283" s="45"/>
    </row>
    <row r="284" spans="1:12" x14ac:dyDescent="0.2">
      <c r="A284" s="44"/>
      <c r="B284" s="2"/>
      <c r="C284" s="2"/>
      <c r="D284" s="4" t="s">
        <v>25</v>
      </c>
      <c r="E284" s="4" t="s">
        <v>43</v>
      </c>
      <c r="F284" s="2">
        <v>150</v>
      </c>
      <c r="G284" s="6">
        <v>0.6</v>
      </c>
      <c r="H284" s="6">
        <v>0</v>
      </c>
      <c r="I284" s="6">
        <v>16.95</v>
      </c>
      <c r="J284" s="10">
        <v>69</v>
      </c>
      <c r="K284" s="7">
        <v>24</v>
      </c>
      <c r="L284" s="45"/>
    </row>
    <row r="285" spans="1:12" x14ac:dyDescent="0.2">
      <c r="A285" s="44"/>
      <c r="B285" s="2"/>
      <c r="C285" s="2"/>
      <c r="D285" s="16" t="s">
        <v>32</v>
      </c>
      <c r="E285" s="3"/>
      <c r="F285" s="9">
        <f>SUM(F280:F284)</f>
        <v>537</v>
      </c>
      <c r="G285" s="9">
        <f>SUM(G280:G284)</f>
        <v>18.920000000000002</v>
      </c>
      <c r="H285" s="9">
        <f>SUM(H280:H284)</f>
        <v>14.540000000000001</v>
      </c>
      <c r="I285" s="9">
        <f>SUM(I280:I284)</f>
        <v>70.209999999999994</v>
      </c>
      <c r="J285" s="9">
        <f>SUM(J280:J284)</f>
        <v>492.69000000000005</v>
      </c>
      <c r="K285" s="7"/>
      <c r="L285" s="48"/>
    </row>
    <row r="286" spans="1:12" x14ac:dyDescent="0.2">
      <c r="A286" s="44"/>
      <c r="B286" s="2"/>
      <c r="C286" s="2"/>
      <c r="D286" s="16"/>
      <c r="E286" s="3"/>
      <c r="F286" s="9"/>
      <c r="G286" s="9"/>
      <c r="H286" s="9"/>
      <c r="I286" s="9"/>
      <c r="J286" s="9"/>
      <c r="K286" s="7"/>
      <c r="L286" s="48"/>
    </row>
    <row r="287" spans="1:12" x14ac:dyDescent="0.2">
      <c r="A287" s="44">
        <v>4</v>
      </c>
      <c r="B287" s="2">
        <f>B280</f>
        <v>3</v>
      </c>
      <c r="C287" s="2" t="s">
        <v>24</v>
      </c>
      <c r="D287" s="4" t="s">
        <v>25</v>
      </c>
      <c r="E287" s="4" t="s">
        <v>43</v>
      </c>
      <c r="F287" s="2">
        <v>100</v>
      </c>
      <c r="G287" s="6">
        <v>0.6</v>
      </c>
      <c r="H287" s="6">
        <v>0.6</v>
      </c>
      <c r="I287" s="6">
        <v>15.4</v>
      </c>
      <c r="J287" s="6">
        <v>72</v>
      </c>
      <c r="K287" s="7">
        <v>26</v>
      </c>
      <c r="L287" s="45"/>
    </row>
    <row r="288" spans="1:12" x14ac:dyDescent="0.2">
      <c r="A288" s="44"/>
      <c r="B288" s="2"/>
      <c r="C288" s="2"/>
      <c r="D288" s="4" t="s">
        <v>26</v>
      </c>
      <c r="E288" s="4" t="s">
        <v>105</v>
      </c>
      <c r="F288" s="2">
        <v>200</v>
      </c>
      <c r="G288" s="11">
        <v>5.74</v>
      </c>
      <c r="H288" s="11">
        <v>8.7799999999999994</v>
      </c>
      <c r="I288" s="11">
        <v>8.74</v>
      </c>
      <c r="J288" s="11">
        <v>138.04</v>
      </c>
      <c r="K288" s="7">
        <v>31</v>
      </c>
      <c r="L288" s="45"/>
    </row>
    <row r="289" spans="1:12" x14ac:dyDescent="0.2">
      <c r="A289" s="44"/>
      <c r="B289" s="2"/>
      <c r="C289" s="2"/>
      <c r="D289" s="4" t="s">
        <v>27</v>
      </c>
      <c r="E289" s="4" t="s">
        <v>139</v>
      </c>
      <c r="F289" s="2">
        <v>90</v>
      </c>
      <c r="G289" s="6">
        <v>13.03</v>
      </c>
      <c r="H289" s="6">
        <v>8.84</v>
      </c>
      <c r="I289" s="6">
        <v>8.16</v>
      </c>
      <c r="J289" s="6">
        <v>156.21</v>
      </c>
      <c r="K289" s="7">
        <v>258</v>
      </c>
      <c r="L289" s="45"/>
    </row>
    <row r="290" spans="1:12" x14ac:dyDescent="0.2">
      <c r="A290" s="44"/>
      <c r="B290" s="2"/>
      <c r="C290" s="2"/>
      <c r="D290" s="4" t="s">
        <v>28</v>
      </c>
      <c r="E290" s="4" t="s">
        <v>59</v>
      </c>
      <c r="F290" s="2">
        <v>150</v>
      </c>
      <c r="G290" s="11">
        <v>3.3</v>
      </c>
      <c r="H290" s="11">
        <v>7.8</v>
      </c>
      <c r="I290" s="11">
        <v>22.35</v>
      </c>
      <c r="J290" s="11">
        <v>173.1</v>
      </c>
      <c r="K290" s="7">
        <v>50</v>
      </c>
      <c r="L290" s="45"/>
    </row>
    <row r="291" spans="1:12" x14ac:dyDescent="0.2">
      <c r="A291" s="44"/>
      <c r="B291" s="2"/>
      <c r="C291" s="2"/>
      <c r="D291" s="4" t="s">
        <v>30</v>
      </c>
      <c r="E291" s="4" t="s">
        <v>47</v>
      </c>
      <c r="F291" s="2">
        <v>30</v>
      </c>
      <c r="G291" s="6">
        <v>2.13</v>
      </c>
      <c r="H291" s="6">
        <v>0.21</v>
      </c>
      <c r="I291" s="6">
        <v>13.26</v>
      </c>
      <c r="J291" s="10">
        <v>72</v>
      </c>
      <c r="K291" s="8">
        <v>119</v>
      </c>
      <c r="L291" s="45"/>
    </row>
    <row r="292" spans="1:12" x14ac:dyDescent="0.2">
      <c r="A292" s="44"/>
      <c r="B292" s="2"/>
      <c r="C292" s="2"/>
      <c r="D292" s="4" t="s">
        <v>31</v>
      </c>
      <c r="E292" s="4" t="s">
        <v>48</v>
      </c>
      <c r="F292" s="2">
        <v>20</v>
      </c>
      <c r="G292" s="6">
        <v>1.1399999999999999</v>
      </c>
      <c r="H292" s="6">
        <v>0.22</v>
      </c>
      <c r="I292" s="6">
        <v>7.44</v>
      </c>
      <c r="J292" s="10">
        <v>36.26</v>
      </c>
      <c r="K292" s="7">
        <v>120</v>
      </c>
      <c r="L292" s="45"/>
    </row>
    <row r="293" spans="1:12" x14ac:dyDescent="0.2">
      <c r="A293" s="44"/>
      <c r="B293" s="2"/>
      <c r="C293" s="2"/>
      <c r="D293" s="16" t="s">
        <v>29</v>
      </c>
      <c r="E293" s="4" t="s">
        <v>103</v>
      </c>
      <c r="F293" s="2">
        <v>200</v>
      </c>
      <c r="G293" s="6">
        <v>0</v>
      </c>
      <c r="H293" s="6">
        <v>0</v>
      </c>
      <c r="I293" s="6">
        <v>22.8</v>
      </c>
      <c r="J293" s="6">
        <v>92</v>
      </c>
      <c r="K293" s="7">
        <v>107</v>
      </c>
      <c r="L293" s="45"/>
    </row>
    <row r="294" spans="1:12" ht="13.5" thickBot="1" x14ac:dyDescent="0.25">
      <c r="A294" s="82"/>
      <c r="B294" s="64"/>
      <c r="C294" s="64"/>
      <c r="D294" s="74" t="s">
        <v>32</v>
      </c>
      <c r="E294" s="65"/>
      <c r="F294" s="50">
        <f>SUM(F287:F293)</f>
        <v>790</v>
      </c>
      <c r="G294" s="50">
        <f>SUM(G287:G293)</f>
        <v>25.939999999999998</v>
      </c>
      <c r="H294" s="50">
        <f>SUM(H287:H293)</f>
        <v>26.45</v>
      </c>
      <c r="I294" s="50">
        <f>SUM(I287:I293)</f>
        <v>98.149999999999991</v>
      </c>
      <c r="J294" s="50">
        <f>SUM(J287:J293)</f>
        <v>739.61</v>
      </c>
      <c r="K294" s="66"/>
      <c r="L294" s="67">
        <f>SUM(L287:L293)</f>
        <v>0</v>
      </c>
    </row>
    <row r="295" spans="1:12" ht="13.5" thickBot="1" x14ac:dyDescent="0.25">
      <c r="A295" s="75">
        <f>A280</f>
        <v>4</v>
      </c>
      <c r="B295" s="76">
        <f>B280</f>
        <v>3</v>
      </c>
      <c r="C295" s="104" t="s">
        <v>4</v>
      </c>
      <c r="D295" s="105"/>
      <c r="E295" s="78"/>
      <c r="F295" s="77">
        <f>F285+F294</f>
        <v>1327</v>
      </c>
      <c r="G295" s="77">
        <f>G285+G294</f>
        <v>44.86</v>
      </c>
      <c r="H295" s="77">
        <f>H285+H294</f>
        <v>40.99</v>
      </c>
      <c r="I295" s="77">
        <f>I285+I294</f>
        <v>168.35999999999999</v>
      </c>
      <c r="J295" s="77">
        <f>J285+J294</f>
        <v>1232.3000000000002</v>
      </c>
      <c r="K295" s="52"/>
      <c r="L295" s="53">
        <f>L285+L294</f>
        <v>0</v>
      </c>
    </row>
    <row r="296" spans="1:12" x14ac:dyDescent="0.2">
      <c r="A296" s="61">
        <v>4</v>
      </c>
      <c r="B296" s="29">
        <v>4</v>
      </c>
      <c r="C296" s="29" t="s">
        <v>20</v>
      </c>
      <c r="D296" s="17" t="s">
        <v>21</v>
      </c>
      <c r="E296" s="17" t="s">
        <v>106</v>
      </c>
      <c r="F296" s="29">
        <v>90</v>
      </c>
      <c r="G296" s="20">
        <v>11.61</v>
      </c>
      <c r="H296" s="20">
        <v>6.78</v>
      </c>
      <c r="I296" s="20">
        <v>6.37</v>
      </c>
      <c r="J296" s="20">
        <v>133.21</v>
      </c>
      <c r="K296" s="21">
        <v>277</v>
      </c>
      <c r="L296" s="70"/>
    </row>
    <row r="297" spans="1:12" x14ac:dyDescent="0.2">
      <c r="A297" s="49"/>
      <c r="B297" s="2"/>
      <c r="C297" s="2"/>
      <c r="D297" s="4" t="s">
        <v>30</v>
      </c>
      <c r="E297" s="4" t="s">
        <v>47</v>
      </c>
      <c r="F297" s="2">
        <v>30</v>
      </c>
      <c r="G297" s="6">
        <v>2.13</v>
      </c>
      <c r="H297" s="6">
        <v>0.21</v>
      </c>
      <c r="I297" s="6">
        <v>13.26</v>
      </c>
      <c r="J297" s="10">
        <v>72</v>
      </c>
      <c r="K297" s="8">
        <v>119</v>
      </c>
      <c r="L297" s="45"/>
    </row>
    <row r="298" spans="1:12" x14ac:dyDescent="0.2">
      <c r="A298" s="49"/>
      <c r="B298" s="2"/>
      <c r="C298" s="2"/>
      <c r="D298" s="4" t="s">
        <v>31</v>
      </c>
      <c r="E298" s="4" t="s">
        <v>48</v>
      </c>
      <c r="F298" s="2">
        <v>20</v>
      </c>
      <c r="G298" s="6">
        <v>1.1399999999999999</v>
      </c>
      <c r="H298" s="6">
        <v>0.22</v>
      </c>
      <c r="I298" s="6">
        <v>7.44</v>
      </c>
      <c r="J298" s="10">
        <v>36.26</v>
      </c>
      <c r="K298" s="7">
        <v>120</v>
      </c>
      <c r="L298" s="45"/>
    </row>
    <row r="299" spans="1:12" x14ac:dyDescent="0.2">
      <c r="A299" s="49"/>
      <c r="B299" s="2"/>
      <c r="C299" s="2"/>
      <c r="D299" s="4" t="s">
        <v>25</v>
      </c>
      <c r="E299" s="4" t="s">
        <v>43</v>
      </c>
      <c r="F299" s="2">
        <v>100</v>
      </c>
      <c r="G299" s="6">
        <v>0.6</v>
      </c>
      <c r="H299" s="6">
        <v>0.6</v>
      </c>
      <c r="I299" s="6">
        <v>15.4</v>
      </c>
      <c r="J299" s="6">
        <v>72</v>
      </c>
      <c r="K299" s="7">
        <v>26</v>
      </c>
      <c r="L299" s="45"/>
    </row>
    <row r="300" spans="1:12" x14ac:dyDescent="0.2">
      <c r="A300" s="49"/>
      <c r="B300" s="2"/>
      <c r="C300" s="2"/>
      <c r="D300" s="4" t="s">
        <v>28</v>
      </c>
      <c r="E300" s="4" t="s">
        <v>127</v>
      </c>
      <c r="F300" s="2">
        <v>150</v>
      </c>
      <c r="G300" s="6">
        <v>3.15</v>
      </c>
      <c r="H300" s="6">
        <v>4.5</v>
      </c>
      <c r="I300" s="6">
        <v>17.55</v>
      </c>
      <c r="J300" s="6">
        <v>122.85</v>
      </c>
      <c r="K300" s="7">
        <v>52</v>
      </c>
      <c r="L300" s="45"/>
    </row>
    <row r="301" spans="1:12" x14ac:dyDescent="0.2">
      <c r="A301" s="49"/>
      <c r="B301" s="2"/>
      <c r="C301" s="2"/>
      <c r="D301" s="4" t="s">
        <v>29</v>
      </c>
      <c r="E301" s="4" t="s">
        <v>141</v>
      </c>
      <c r="F301" s="2">
        <v>200</v>
      </c>
      <c r="G301" s="6">
        <v>0.4</v>
      </c>
      <c r="H301" s="6">
        <v>0</v>
      </c>
      <c r="I301" s="6">
        <v>27</v>
      </c>
      <c r="J301" s="6">
        <v>110</v>
      </c>
      <c r="K301" s="8">
        <v>98</v>
      </c>
      <c r="L301" s="45"/>
    </row>
    <row r="302" spans="1:12" x14ac:dyDescent="0.2">
      <c r="A302" s="49"/>
      <c r="B302" s="2"/>
      <c r="C302" s="2"/>
      <c r="D302" s="16" t="s">
        <v>32</v>
      </c>
      <c r="E302" s="3"/>
      <c r="F302" s="9">
        <f>SUM(F296:F301)</f>
        <v>590</v>
      </c>
      <c r="G302" s="9">
        <f>SUM(G296:G301)</f>
        <v>19.029999999999998</v>
      </c>
      <c r="H302" s="9">
        <f>SUM(H296:H301)</f>
        <v>12.309999999999999</v>
      </c>
      <c r="I302" s="9">
        <f>SUM(I296:I301)</f>
        <v>87.02</v>
      </c>
      <c r="J302" s="9">
        <f>SUM(J296:J301)</f>
        <v>546.32000000000005</v>
      </c>
      <c r="K302" s="7"/>
      <c r="L302" s="48"/>
    </row>
    <row r="303" spans="1:12" x14ac:dyDescent="0.2">
      <c r="A303" s="49"/>
      <c r="B303" s="2"/>
      <c r="C303" s="2"/>
      <c r="D303" s="16"/>
      <c r="E303" s="3"/>
      <c r="F303" s="9"/>
      <c r="G303" s="9"/>
      <c r="H303" s="9"/>
      <c r="I303" s="9"/>
      <c r="J303" s="9"/>
      <c r="K303" s="7"/>
      <c r="L303" s="48"/>
    </row>
    <row r="304" spans="1:12" x14ac:dyDescent="0.2">
      <c r="A304" s="49">
        <v>4</v>
      </c>
      <c r="B304" s="2">
        <f>B296</f>
        <v>4</v>
      </c>
      <c r="C304" s="2" t="s">
        <v>24</v>
      </c>
      <c r="D304" s="4" t="s">
        <v>25</v>
      </c>
      <c r="E304" s="4" t="s">
        <v>142</v>
      </c>
      <c r="F304" s="2">
        <v>60</v>
      </c>
      <c r="G304" s="6">
        <v>0.66</v>
      </c>
      <c r="H304" s="6">
        <v>0.12</v>
      </c>
      <c r="I304" s="6">
        <v>2.2799999999999998</v>
      </c>
      <c r="J304" s="6">
        <v>14.4</v>
      </c>
      <c r="K304" s="7">
        <v>29</v>
      </c>
      <c r="L304" s="45"/>
    </row>
    <row r="305" spans="1:12" x14ac:dyDescent="0.2">
      <c r="A305" s="49"/>
      <c r="B305" s="2"/>
      <c r="C305" s="2"/>
      <c r="D305" s="4" t="s">
        <v>26</v>
      </c>
      <c r="E305" s="4" t="s">
        <v>143</v>
      </c>
      <c r="F305" s="2">
        <v>210</v>
      </c>
      <c r="G305" s="11">
        <v>4.32</v>
      </c>
      <c r="H305" s="11">
        <v>15.95</v>
      </c>
      <c r="I305" s="11">
        <v>19.77</v>
      </c>
      <c r="J305" s="11">
        <v>242.32</v>
      </c>
      <c r="K305" s="7">
        <v>47</v>
      </c>
      <c r="L305" s="45"/>
    </row>
    <row r="306" spans="1:12" x14ac:dyDescent="0.2">
      <c r="A306" s="49"/>
      <c r="B306" s="2"/>
      <c r="C306" s="2"/>
      <c r="D306" s="4" t="s">
        <v>27</v>
      </c>
      <c r="E306" s="4" t="s">
        <v>144</v>
      </c>
      <c r="F306" s="2">
        <v>90</v>
      </c>
      <c r="G306" s="11">
        <v>17.989999999999998</v>
      </c>
      <c r="H306" s="11">
        <v>16.59</v>
      </c>
      <c r="I306" s="11">
        <v>2.87</v>
      </c>
      <c r="J306" s="11">
        <v>232.87</v>
      </c>
      <c r="K306" s="7">
        <v>88</v>
      </c>
      <c r="L306" s="45"/>
    </row>
    <row r="307" spans="1:12" x14ac:dyDescent="0.2">
      <c r="A307" s="49"/>
      <c r="B307" s="2"/>
      <c r="C307" s="2"/>
      <c r="D307" s="4" t="s">
        <v>28</v>
      </c>
      <c r="E307" s="4" t="s">
        <v>91</v>
      </c>
      <c r="F307" s="2">
        <v>150</v>
      </c>
      <c r="G307" s="11">
        <v>6.45</v>
      </c>
      <c r="H307" s="11">
        <v>4.05</v>
      </c>
      <c r="I307" s="11">
        <v>40.200000000000003</v>
      </c>
      <c r="J307" s="11">
        <v>223.65</v>
      </c>
      <c r="K307" s="7">
        <v>64</v>
      </c>
      <c r="L307" s="45"/>
    </row>
    <row r="308" spans="1:12" x14ac:dyDescent="0.2">
      <c r="A308" s="49"/>
      <c r="B308" s="2"/>
      <c r="C308" s="2"/>
      <c r="D308" s="4" t="s">
        <v>30</v>
      </c>
      <c r="E308" s="4" t="s">
        <v>47</v>
      </c>
      <c r="F308" s="2">
        <v>20</v>
      </c>
      <c r="G308" s="6">
        <v>1.4</v>
      </c>
      <c r="H308" s="6">
        <v>0.14000000000000001</v>
      </c>
      <c r="I308" s="6">
        <v>8.8000000000000007</v>
      </c>
      <c r="J308" s="6">
        <v>48</v>
      </c>
      <c r="K308" s="8">
        <v>119</v>
      </c>
      <c r="L308" s="45"/>
    </row>
    <row r="309" spans="1:12" x14ac:dyDescent="0.2">
      <c r="A309" s="49"/>
      <c r="B309" s="2"/>
      <c r="C309" s="2"/>
      <c r="D309" s="4" t="s">
        <v>31</v>
      </c>
      <c r="E309" s="4" t="s">
        <v>48</v>
      </c>
      <c r="F309" s="2">
        <v>20</v>
      </c>
      <c r="G309" s="6">
        <v>1.1399999999999999</v>
      </c>
      <c r="H309" s="6">
        <v>0.22</v>
      </c>
      <c r="I309" s="6">
        <v>7.44</v>
      </c>
      <c r="J309" s="10">
        <v>36.26</v>
      </c>
      <c r="K309" s="7">
        <v>120</v>
      </c>
      <c r="L309" s="45"/>
    </row>
    <row r="310" spans="1:12" x14ac:dyDescent="0.2">
      <c r="A310" s="49"/>
      <c r="B310" s="2"/>
      <c r="C310" s="2"/>
      <c r="D310" s="16" t="s">
        <v>29</v>
      </c>
      <c r="E310" s="4" t="s">
        <v>141</v>
      </c>
      <c r="F310" s="2">
        <v>200</v>
      </c>
      <c r="G310" s="6">
        <v>0.4</v>
      </c>
      <c r="H310" s="6">
        <v>0</v>
      </c>
      <c r="I310" s="6">
        <v>27</v>
      </c>
      <c r="J310" s="6">
        <v>110</v>
      </c>
      <c r="K310" s="8">
        <v>98</v>
      </c>
      <c r="L310" s="45"/>
    </row>
    <row r="311" spans="1:12" ht="13.5" thickBot="1" x14ac:dyDescent="0.25">
      <c r="A311" s="63"/>
      <c r="B311" s="64"/>
      <c r="C311" s="64"/>
      <c r="D311" s="74" t="s">
        <v>32</v>
      </c>
      <c r="E311" s="65"/>
      <c r="F311" s="50">
        <f>SUM(F304:F310)</f>
        <v>750</v>
      </c>
      <c r="G311" s="50">
        <f>SUM(G304:G310)</f>
        <v>32.36</v>
      </c>
      <c r="H311" s="50">
        <f>SUM(H304:H310)</f>
        <v>37.069999999999993</v>
      </c>
      <c r="I311" s="50">
        <f>SUM(I304:I310)</f>
        <v>108.36</v>
      </c>
      <c r="J311" s="50">
        <f>SUM(J304:J310)</f>
        <v>907.5</v>
      </c>
      <c r="K311" s="66"/>
      <c r="L311" s="67">
        <f>SUM(L304:L310)</f>
        <v>0</v>
      </c>
    </row>
    <row r="312" spans="1:12" ht="13.5" thickBot="1" x14ac:dyDescent="0.25">
      <c r="A312" s="75">
        <f>A296</f>
        <v>4</v>
      </c>
      <c r="B312" s="76">
        <f>B296</f>
        <v>4</v>
      </c>
      <c r="C312" s="104" t="s">
        <v>4</v>
      </c>
      <c r="D312" s="105"/>
      <c r="E312" s="78"/>
      <c r="F312" s="77">
        <f>F302+F311</f>
        <v>1340</v>
      </c>
      <c r="G312" s="77">
        <f t="shared" ref="G312:J312" si="3">G302+G311</f>
        <v>51.39</v>
      </c>
      <c r="H312" s="77">
        <f t="shared" si="3"/>
        <v>49.379999999999995</v>
      </c>
      <c r="I312" s="77">
        <f t="shared" si="3"/>
        <v>195.38</v>
      </c>
      <c r="J312" s="77">
        <f t="shared" si="3"/>
        <v>1453.8200000000002</v>
      </c>
      <c r="K312" s="52"/>
      <c r="L312" s="53">
        <f>L302+L311</f>
        <v>0</v>
      </c>
    </row>
    <row r="313" spans="1:12" x14ac:dyDescent="0.2">
      <c r="A313" s="54">
        <v>4</v>
      </c>
      <c r="B313" s="24">
        <v>5</v>
      </c>
      <c r="C313" s="24" t="s">
        <v>20</v>
      </c>
      <c r="D313" s="22" t="s">
        <v>21</v>
      </c>
      <c r="E313" s="22" t="s">
        <v>136</v>
      </c>
      <c r="F313" s="24">
        <v>205</v>
      </c>
      <c r="G313" s="30">
        <v>17.09</v>
      </c>
      <c r="H313" s="30">
        <v>22.27</v>
      </c>
      <c r="I313" s="30">
        <v>32.26</v>
      </c>
      <c r="J313" s="30">
        <v>398.78</v>
      </c>
      <c r="K313" s="26" t="s">
        <v>137</v>
      </c>
      <c r="L313" s="55"/>
    </row>
    <row r="314" spans="1:12" x14ac:dyDescent="0.2">
      <c r="A314" s="44"/>
      <c r="B314" s="2"/>
      <c r="C314" s="2"/>
      <c r="D314" s="4" t="s">
        <v>30</v>
      </c>
      <c r="E314" s="4" t="s">
        <v>47</v>
      </c>
      <c r="F314" s="2">
        <v>20</v>
      </c>
      <c r="G314" s="6">
        <v>1.4</v>
      </c>
      <c r="H314" s="6">
        <v>0.14000000000000001</v>
      </c>
      <c r="I314" s="10">
        <v>8.8000000000000007</v>
      </c>
      <c r="J314" s="6">
        <v>48</v>
      </c>
      <c r="K314" s="8">
        <v>119</v>
      </c>
      <c r="L314" s="45"/>
    </row>
    <row r="315" spans="1:12" x14ac:dyDescent="0.2">
      <c r="A315" s="44"/>
      <c r="B315" s="2"/>
      <c r="C315" s="2"/>
      <c r="D315" s="4" t="s">
        <v>31</v>
      </c>
      <c r="E315" s="4" t="s">
        <v>48</v>
      </c>
      <c r="F315" s="2">
        <v>20</v>
      </c>
      <c r="G315" s="6">
        <v>1.1399999999999999</v>
      </c>
      <c r="H315" s="6">
        <v>0.22</v>
      </c>
      <c r="I315" s="6">
        <v>7.44</v>
      </c>
      <c r="J315" s="10">
        <v>36.26</v>
      </c>
      <c r="K315" s="7">
        <v>120</v>
      </c>
      <c r="L315" s="45"/>
    </row>
    <row r="316" spans="1:12" x14ac:dyDescent="0.2">
      <c r="A316" s="44"/>
      <c r="B316" s="2"/>
      <c r="C316" s="2"/>
      <c r="D316" s="4" t="s">
        <v>25</v>
      </c>
      <c r="E316" s="4" t="s">
        <v>142</v>
      </c>
      <c r="F316" s="2">
        <v>60</v>
      </c>
      <c r="G316" s="6">
        <v>0.66</v>
      </c>
      <c r="H316" s="6">
        <v>0.12</v>
      </c>
      <c r="I316" s="6">
        <v>2.2799999999999998</v>
      </c>
      <c r="J316" s="6">
        <v>14.4</v>
      </c>
      <c r="K316" s="7">
        <v>29</v>
      </c>
      <c r="L316" s="45"/>
    </row>
    <row r="317" spans="1:12" x14ac:dyDescent="0.2">
      <c r="A317" s="44"/>
      <c r="B317" s="2"/>
      <c r="C317" s="2"/>
      <c r="D317" s="4" t="s">
        <v>29</v>
      </c>
      <c r="E317" s="4" t="s">
        <v>103</v>
      </c>
      <c r="F317" s="2">
        <v>200</v>
      </c>
      <c r="G317" s="6">
        <v>0.8</v>
      </c>
      <c r="H317" s="6">
        <v>0.2</v>
      </c>
      <c r="I317" s="6">
        <v>23.2</v>
      </c>
      <c r="J317" s="6">
        <v>94.4</v>
      </c>
      <c r="K317" s="7">
        <v>107</v>
      </c>
      <c r="L317" s="45"/>
    </row>
    <row r="318" spans="1:12" ht="15.75" customHeight="1" x14ac:dyDescent="0.2">
      <c r="A318" s="44"/>
      <c r="B318" s="2"/>
      <c r="C318" s="2"/>
      <c r="D318" s="16" t="s">
        <v>32</v>
      </c>
      <c r="E318" s="3"/>
      <c r="F318" s="9">
        <f>SUM(F313:F317)</f>
        <v>505</v>
      </c>
      <c r="G318" s="9">
        <f>SUM(G313:G317)</f>
        <v>21.09</v>
      </c>
      <c r="H318" s="9">
        <f>SUM(H313:H317)</f>
        <v>22.95</v>
      </c>
      <c r="I318" s="9">
        <f>SUM(I313:I317)</f>
        <v>73.98</v>
      </c>
      <c r="J318" s="9">
        <f>SUM(J313:J317)</f>
        <v>591.83999999999992</v>
      </c>
      <c r="K318" s="47"/>
      <c r="L318" s="48"/>
    </row>
    <row r="319" spans="1:12" ht="15.75" customHeight="1" x14ac:dyDescent="0.2">
      <c r="A319" s="44"/>
      <c r="B319" s="2"/>
      <c r="C319" s="2"/>
      <c r="D319" s="16"/>
      <c r="E319" s="3"/>
      <c r="F319" s="9"/>
      <c r="G319" s="9"/>
      <c r="H319" s="9"/>
      <c r="I319" s="9"/>
      <c r="J319" s="9"/>
      <c r="K319" s="47"/>
      <c r="L319" s="48"/>
    </row>
    <row r="320" spans="1:12" x14ac:dyDescent="0.2">
      <c r="A320" s="44">
        <v>4</v>
      </c>
      <c r="B320" s="2">
        <f>B313</f>
        <v>5</v>
      </c>
      <c r="C320" s="2" t="s">
        <v>24</v>
      </c>
      <c r="D320" s="4" t="s">
        <v>25</v>
      </c>
      <c r="E320" s="4" t="s">
        <v>146</v>
      </c>
      <c r="F320" s="15">
        <v>60</v>
      </c>
      <c r="G320" s="6">
        <v>0.3</v>
      </c>
      <c r="H320" s="6">
        <v>4.8600000000000003</v>
      </c>
      <c r="I320" s="6">
        <v>1.74</v>
      </c>
      <c r="J320" s="6">
        <v>53.52</v>
      </c>
      <c r="K320" s="7">
        <v>4</v>
      </c>
      <c r="L320" s="45"/>
    </row>
    <row r="321" spans="1:12" x14ac:dyDescent="0.2">
      <c r="A321" s="44"/>
      <c r="B321" s="2"/>
      <c r="C321" s="2"/>
      <c r="D321" s="4" t="s">
        <v>26</v>
      </c>
      <c r="E321" s="4" t="s">
        <v>147</v>
      </c>
      <c r="F321" s="2">
        <v>200</v>
      </c>
      <c r="G321" s="11">
        <v>4.66</v>
      </c>
      <c r="H321" s="11">
        <v>7.31</v>
      </c>
      <c r="I321" s="11">
        <v>7.08</v>
      </c>
      <c r="J321" s="11">
        <v>112.51</v>
      </c>
      <c r="K321" s="7">
        <v>144</v>
      </c>
      <c r="L321" s="45"/>
    </row>
    <row r="322" spans="1:12" x14ac:dyDescent="0.2">
      <c r="A322" s="44"/>
      <c r="B322" s="2"/>
      <c r="C322" s="2"/>
      <c r="D322" s="4" t="s">
        <v>27</v>
      </c>
      <c r="E322" s="4" t="s">
        <v>148</v>
      </c>
      <c r="F322" s="2">
        <v>90</v>
      </c>
      <c r="G322" s="11">
        <v>18.7</v>
      </c>
      <c r="H322" s="11">
        <v>19.2</v>
      </c>
      <c r="I322" s="11">
        <v>7.5</v>
      </c>
      <c r="J322" s="11">
        <v>278.27999999999997</v>
      </c>
      <c r="K322" s="7">
        <v>42</v>
      </c>
      <c r="L322" s="45"/>
    </row>
    <row r="323" spans="1:12" x14ac:dyDescent="0.2">
      <c r="A323" s="44"/>
      <c r="B323" s="2"/>
      <c r="C323" s="2"/>
      <c r="D323" s="4" t="s">
        <v>28</v>
      </c>
      <c r="E323" s="4" t="s">
        <v>149</v>
      </c>
      <c r="F323" s="2">
        <v>150</v>
      </c>
      <c r="G323" s="6">
        <v>4.1500000000000004</v>
      </c>
      <c r="H323" s="6">
        <v>10.86</v>
      </c>
      <c r="I323" s="6">
        <v>18.64</v>
      </c>
      <c r="J323" s="6">
        <v>189.12</v>
      </c>
      <c r="K323" s="7">
        <v>218</v>
      </c>
      <c r="L323" s="45"/>
    </row>
    <row r="324" spans="1:12" x14ac:dyDescent="0.2">
      <c r="A324" s="44"/>
      <c r="B324" s="2"/>
      <c r="C324" s="2"/>
      <c r="D324" s="4" t="s">
        <v>30</v>
      </c>
      <c r="E324" s="4" t="s">
        <v>47</v>
      </c>
      <c r="F324" s="2">
        <v>45</v>
      </c>
      <c r="G324" s="6">
        <v>3.19</v>
      </c>
      <c r="H324" s="6">
        <v>0.31</v>
      </c>
      <c r="I324" s="6">
        <v>19.89</v>
      </c>
      <c r="J324" s="6">
        <v>108</v>
      </c>
      <c r="K324" s="8">
        <v>119</v>
      </c>
      <c r="L324" s="45"/>
    </row>
    <row r="325" spans="1:12" x14ac:dyDescent="0.2">
      <c r="A325" s="44"/>
      <c r="B325" s="2"/>
      <c r="C325" s="2"/>
      <c r="D325" s="4" t="s">
        <v>31</v>
      </c>
      <c r="E325" s="4" t="s">
        <v>48</v>
      </c>
      <c r="F325" s="2">
        <v>40</v>
      </c>
      <c r="G325" s="6">
        <v>2.64</v>
      </c>
      <c r="H325" s="6">
        <v>0.48</v>
      </c>
      <c r="I325" s="6">
        <v>16.079999999999998</v>
      </c>
      <c r="J325" s="6">
        <v>79.2</v>
      </c>
      <c r="K325" s="7">
        <v>120</v>
      </c>
      <c r="L325" s="45"/>
    </row>
    <row r="326" spans="1:12" x14ac:dyDescent="0.2">
      <c r="A326" s="44"/>
      <c r="B326" s="2"/>
      <c r="C326" s="2"/>
      <c r="D326" s="16" t="s">
        <v>145</v>
      </c>
      <c r="E326" s="4" t="s">
        <v>67</v>
      </c>
      <c r="F326" s="2">
        <v>200</v>
      </c>
      <c r="G326" s="6">
        <v>0.2</v>
      </c>
      <c r="H326" s="6">
        <v>0</v>
      </c>
      <c r="I326" s="6">
        <v>11</v>
      </c>
      <c r="J326" s="6">
        <v>44.8</v>
      </c>
      <c r="K326" s="7">
        <v>114</v>
      </c>
      <c r="L326" s="45"/>
    </row>
    <row r="327" spans="1:12" ht="13.5" thickBot="1" x14ac:dyDescent="0.25">
      <c r="A327" s="82"/>
      <c r="B327" s="64"/>
      <c r="C327" s="64"/>
      <c r="D327" s="74" t="s">
        <v>32</v>
      </c>
      <c r="E327" s="65"/>
      <c r="F327" s="50">
        <f>SUM(F320:F326)</f>
        <v>785</v>
      </c>
      <c r="G327" s="50">
        <f>SUM(G320:G326)</f>
        <v>33.840000000000003</v>
      </c>
      <c r="H327" s="50">
        <f>SUM(H320:H326)</f>
        <v>43.019999999999996</v>
      </c>
      <c r="I327" s="50">
        <f>SUM(I320:I326)</f>
        <v>81.93</v>
      </c>
      <c r="J327" s="50">
        <f>SUM(J320:J326)</f>
        <v>865.43</v>
      </c>
      <c r="K327" s="66"/>
      <c r="L327" s="67">
        <f>SUM(L320:L326)</f>
        <v>0</v>
      </c>
    </row>
    <row r="328" spans="1:12" ht="13.5" thickBot="1" x14ac:dyDescent="0.25">
      <c r="A328" s="75">
        <f>A313</f>
        <v>4</v>
      </c>
      <c r="B328" s="76">
        <f>B313</f>
        <v>5</v>
      </c>
      <c r="C328" s="104" t="s">
        <v>4</v>
      </c>
      <c r="D328" s="105"/>
      <c r="E328" s="78"/>
      <c r="F328" s="77">
        <f>F318+F327</f>
        <v>1290</v>
      </c>
      <c r="G328" s="77">
        <f>G318+G327</f>
        <v>54.930000000000007</v>
      </c>
      <c r="H328" s="77">
        <f>H318+H327</f>
        <v>65.97</v>
      </c>
      <c r="I328" s="77">
        <f>I318+I327</f>
        <v>155.91000000000003</v>
      </c>
      <c r="J328" s="77">
        <f>J318+J327</f>
        <v>1457.27</v>
      </c>
      <c r="K328" s="52"/>
      <c r="L328" s="53">
        <f>L318+L327</f>
        <v>0</v>
      </c>
    </row>
    <row r="329" spans="1:12" ht="13.5" thickBot="1" x14ac:dyDescent="0.25">
      <c r="A329" s="71"/>
      <c r="B329" s="51"/>
      <c r="C329" s="103" t="s">
        <v>5</v>
      </c>
      <c r="D329" s="103"/>
      <c r="E329" s="103"/>
      <c r="F329" s="51">
        <f>(F19+F36+F53+F68+F85+F101+F118+F135+F150+F167+F183+F200+F215+F232+F247+F263+F279+F295+F312+F328)/(IF(F19=0,0,1)+IF(F36=0,0,1)+IF(F53=0,0,1)+IF(F68=0,0,1)+IF(F85=0,0,1)+IF(F101=0,0,1)+IF(F118=0,0,1)+IF(F135=0,0,1)+IF(F150=0,0,1)+IF(F167=0,0,1)+IF(F183=0,0,1)+IF(F200=0,0,1)+IF(F215=0,0,1)+IF(F232=0,0,1)+IF(F247=0,0,1)+IF(F263=0,0,1)+IF(F279=0,0,1)+IF(F295=0,0,1)+IF(F312=0,0,1)+IF(F328=0,0,1))</f>
        <v>1317.8</v>
      </c>
      <c r="G329" s="51">
        <f t="shared" ref="G329:J329" si="4">(G19+G36+G53+G68+G85+G101+G118+G135+G150+G167+G183+G200+G215+G232+G247+G263+G279+G295+G312+G328)/(IF(G19=0,0,1)+IF(G36=0,0,1)+IF(G53=0,0,1)+IF(G68=0,0,1)+IF(G85=0,0,1)+IF(G101=0,0,1)+IF(G118=0,0,1)+IF(G135=0,0,1)+IF(G150=0,0,1)+IF(G167=0,0,1)+IF(G183=0,0,1)+IF(G200=0,0,1)+IF(G215=0,0,1)+IF(G232=0,0,1)+IF(G247=0,0,1)+IF(G263=0,0,1)+IF(G279=0,0,1)+IF(G295=0,0,1)+IF(G312=0,0,1)+IF(G328=0,0,1))</f>
        <v>66.760250000000013</v>
      </c>
      <c r="H329" s="51">
        <f t="shared" si="4"/>
        <v>49.234250000000003</v>
      </c>
      <c r="I329" s="51">
        <f t="shared" si="4"/>
        <v>173.76849999999999</v>
      </c>
      <c r="J329" s="51">
        <f t="shared" si="4"/>
        <v>1354.5565000000001</v>
      </c>
      <c r="K329" s="72" t="s">
        <v>38</v>
      </c>
      <c r="L329" s="73" t="e">
        <f>(L19+L36+L53+L68+L85+L101+L118+L135+L150+L167+L183+L200+L215+L232+L247+L263+L279+L295+L312+L328)/(IF(L19=0,0,1)+IF(L36=0,0,1)+IF(L53=0,0,1)+IF(L68=0,0,1)+IF(L85=0,0,1)+IF(L101=0,0,1)+IF(L118=0,0,1)+IF(L135=0,0,1)+IF(L150=0,0,1)+IF(L167=0,0,1)+IF(L183=0,0,1)+IF(L200=0,0,1)+IF(L215=0,0,1)+IF(L232=0,0,1)+IF(L247=0,0,1)+IF(L263=0,0,1)+IF(L279=0,0,1)+IF(L295=0,0,1)+IF(L312=0,0,1)+IF(L328=0,0,1))</f>
        <v>#DIV/0!</v>
      </c>
    </row>
  </sheetData>
  <mergeCells count="24">
    <mergeCell ref="C68:D68"/>
    <mergeCell ref="C85:D85"/>
    <mergeCell ref="C19:D19"/>
    <mergeCell ref="C1:E1"/>
    <mergeCell ref="H1:K1"/>
    <mergeCell ref="H2:K2"/>
    <mergeCell ref="C36:D36"/>
    <mergeCell ref="C53:D53"/>
    <mergeCell ref="C329:E329"/>
    <mergeCell ref="C167:D167"/>
    <mergeCell ref="C101:D101"/>
    <mergeCell ref="C118:D118"/>
    <mergeCell ref="C135:D135"/>
    <mergeCell ref="C150:D150"/>
    <mergeCell ref="C183:D183"/>
    <mergeCell ref="C200:D200"/>
    <mergeCell ref="C215:D215"/>
    <mergeCell ref="C232:D232"/>
    <mergeCell ref="C247:D247"/>
    <mergeCell ref="C263:D263"/>
    <mergeCell ref="C279:D279"/>
    <mergeCell ref="C295:D295"/>
    <mergeCell ref="C312:D312"/>
    <mergeCell ref="C328:D3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МАУ</cp:lastModifiedBy>
  <dcterms:created xsi:type="dcterms:W3CDTF">2022-05-16T14:23:56Z</dcterms:created>
  <dcterms:modified xsi:type="dcterms:W3CDTF">2023-10-18T07:24:51Z</dcterms:modified>
</cp:coreProperties>
</file>